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isilon-alfa.dsu.it\_Organismointermedio\GE\Perc_IeFP_Progr_Gest\PROGRAMMAZIONE\Pubbl_SITO\SITO_2025\Formazione_continua_Linea_2\"/>
    </mc:Choice>
  </mc:AlternateContent>
  <xr:revisionPtr revIDLastSave="0" documentId="8_{F6EE73CF-FFBA-4390-A4E5-2AFA8E1C6692}" xr6:coauthVersionLast="47" xr6:coauthVersionMax="47" xr10:uidLastSave="{00000000-0000-0000-0000-000000000000}"/>
  <bookViews>
    <workbookView xWindow="-120" yWindow="-120" windowWidth="21840" windowHeight="13020" tabRatio="500" activeTab="4" xr2:uid="{00000000-000D-0000-FFFF-FFFF00000000}"/>
  </bookViews>
  <sheets>
    <sheet name="ISTRUZIONI COMPILAZIONE, STAMPA" sheetId="1" r:id="rId1"/>
    <sheet name="Dati sintetici Operazione" sheetId="2" r:id="rId2"/>
    <sheet name="Dati anagrafici proponente" sheetId="3" r:id="rId3"/>
    <sheet name="Dati anagrafici partner" sheetId="4" r:id="rId4"/>
    <sheet name="Dati imprese beneficiarie" sheetId="5" r:id="rId5"/>
    <sheet name="Dati impresa unica" sheetId="6" r:id="rId6"/>
    <sheet name="Articolazione della candidatura" sheetId="7" r:id="rId7"/>
    <sheet name="Priorità" sheetId="8" r:id="rId8"/>
    <sheet name="Ripartiz All-Imprese-Prog" sheetId="9" r:id="rId9"/>
    <sheet name="Dati Operazione" sheetId="10" r:id="rId10"/>
    <sheet name="Ucs Prog 1" sheetId="11" r:id="rId11"/>
    <sheet name="Ucs Prog 2" sheetId="12" r:id="rId12"/>
    <sheet name="Ucs Prog 3" sheetId="13" r:id="rId13"/>
    <sheet name="Ucs Prog 4" sheetId="14" r:id="rId14"/>
    <sheet name="Ucs Prog 5" sheetId="15" r:id="rId15"/>
    <sheet name="Suddivisione prevent" sheetId="16" r:id="rId16"/>
    <sheet name="Riepilogo dati" sheetId="17" r:id="rId17"/>
  </sheets>
  <definedNames>
    <definedName name="_xlnm.Print_Area" localSheetId="6">'Articolazione della candidatura'!$B$1:$F$32</definedName>
    <definedName name="_xlnm.Print_Area" localSheetId="3">'Dati anagrafici partner'!$B$1:$G$120</definedName>
    <definedName name="_xlnm.Print_Area" localSheetId="2">'Dati anagrafici proponente'!$A$1:$D$76</definedName>
    <definedName name="_xlnm.Print_Area" localSheetId="5">'Dati impresa unica'!$A$1:$P$192</definedName>
    <definedName name="_xlnm.Print_Area" localSheetId="4">'Dati imprese beneficiarie'!$A$1:$L$209</definedName>
    <definedName name="_xlnm.Print_Area" localSheetId="9">'Dati Operazione'!$A$1:$H$42</definedName>
    <definedName name="_xlnm.Print_Area" localSheetId="1">'Dati sintetici Operazione'!$A$1:$C$29</definedName>
    <definedName name="_xlnm.Print_Area" localSheetId="7">Priorità!$A$1:$H$31</definedName>
    <definedName name="_xlnm.Print_Area" localSheetId="16">'Riepilogo dati'!$A$1:$M$7</definedName>
    <definedName name="_xlnm.Print_Area" localSheetId="8">'Ripartiz All-Imprese-Prog'!$A$1:$K$31</definedName>
    <definedName name="_xlnm.Print_Area" localSheetId="15">'Suddivisione prevent'!$A$1:$J$29</definedName>
    <definedName name="_xlnm.Print_Area" localSheetId="10">'Ucs Prog 1'!$A$1:$F$19</definedName>
    <definedName name="_xlnm.Print_Area" localSheetId="11">'Ucs Prog 2'!$A$1:$F$19</definedName>
    <definedName name="_xlnm.Print_Area" localSheetId="12">'Ucs Prog 3'!$A$1:$F$19</definedName>
    <definedName name="_xlnm.Print_Area" localSheetId="13">'Ucs Prog 4'!$A$1:$F$19</definedName>
    <definedName name="_xlnm.Print_Area" localSheetId="14">'Ucs Prog 5'!$A$1:$F$19</definedName>
    <definedName name="Excel_BuiltIn_Print_Area" localSheetId="6">'Articolazione della candidatura'!$B$1:$G$41</definedName>
    <definedName name="Excel_BuiltIn_Print_Area" localSheetId="5">'Dati impresa unica'!$A$1:$Q$200</definedName>
    <definedName name="Excel_BuiltIn_Print_Area" localSheetId="16">'Riepilogo dati'!$D$1:$M$7</definedName>
    <definedName name="Excel_BuiltIn_Print_Area" localSheetId="15">'Suddivisione prevent'!$B$1:$G$22</definedName>
    <definedName name="Excel_BuiltIn_Print_Area" localSheetId="10">'Ucs Prog 1'!$A$4:$F$75</definedName>
    <definedName name="Excel_BuiltIn_Print_Area" localSheetId="11">'Ucs Prog 2'!$A$4:$F$74</definedName>
    <definedName name="Excel_BuiltIn_Print_Area" localSheetId="12">'Ucs Prog 3'!$A$4:$F$74</definedName>
    <definedName name="Excel_BuiltIn_Print_Area" localSheetId="13">'Ucs Prog 4'!$A$4:$F$74</definedName>
    <definedName name="Excel_BuiltIn_Print_Area" localSheetId="14">'Ucs Prog 5'!$A$4:$F$74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L6" i="17" l="1"/>
  <c r="L5" i="17"/>
  <c r="E5" i="17"/>
  <c r="C5" i="17"/>
  <c r="L4" i="17"/>
  <c r="E4" i="17"/>
  <c r="C4" i="17"/>
  <c r="L3" i="17"/>
  <c r="E3" i="17"/>
  <c r="C3" i="17"/>
  <c r="L2" i="17"/>
  <c r="J2" i="17"/>
  <c r="I2" i="17"/>
  <c r="H2" i="17"/>
  <c r="F2" i="17"/>
  <c r="E2" i="17"/>
  <c r="C2" i="17"/>
  <c r="B2" i="17"/>
  <c r="A2" i="17"/>
  <c r="U28" i="16"/>
  <c r="T28" i="16"/>
  <c r="S28" i="16"/>
  <c r="R28" i="16"/>
  <c r="Q28" i="16"/>
  <c r="P28" i="16"/>
  <c r="O28" i="16"/>
  <c r="N28" i="16"/>
  <c r="M28" i="16"/>
  <c r="L28" i="16"/>
  <c r="K28" i="16"/>
  <c r="J28" i="16"/>
  <c r="I28" i="16"/>
  <c r="H28" i="16"/>
  <c r="G28" i="16"/>
  <c r="F28" i="16"/>
  <c r="E27" i="16"/>
  <c r="B27" i="16"/>
  <c r="E26" i="16"/>
  <c r="B26" i="16"/>
  <c r="E25" i="16"/>
  <c r="B25" i="16"/>
  <c r="E24" i="16"/>
  <c r="B24" i="16"/>
  <c r="E23" i="16"/>
  <c r="B23" i="16"/>
  <c r="U22" i="16"/>
  <c r="T22" i="16"/>
  <c r="S22" i="16"/>
  <c r="R22" i="16"/>
  <c r="Q22" i="16"/>
  <c r="P22" i="16"/>
  <c r="O22" i="16"/>
  <c r="N22" i="16"/>
  <c r="M22" i="16"/>
  <c r="L22" i="16"/>
  <c r="K22" i="16"/>
  <c r="J22" i="16"/>
  <c r="I22" i="16"/>
  <c r="H22" i="16"/>
  <c r="G22" i="16"/>
  <c r="F22" i="16"/>
  <c r="B20" i="16"/>
  <c r="B17" i="16"/>
  <c r="B14" i="16"/>
  <c r="F9" i="15"/>
  <c r="E6" i="15"/>
  <c r="F6" i="15" s="1"/>
  <c r="B4" i="15"/>
  <c r="F9" i="14"/>
  <c r="E6" i="14"/>
  <c r="F6" i="14" s="1"/>
  <c r="B4" i="14"/>
  <c r="F9" i="13"/>
  <c r="E6" i="13"/>
  <c r="F6" i="13" s="1"/>
  <c r="B4" i="13"/>
  <c r="F9" i="12"/>
  <c r="E6" i="12"/>
  <c r="F6" i="12" s="1"/>
  <c r="B4" i="12"/>
  <c r="F9" i="11"/>
  <c r="E6" i="11"/>
  <c r="F6" i="11" s="1"/>
  <c r="B4" i="11"/>
  <c r="F36" i="10"/>
  <c r="F33" i="10"/>
  <c r="B27" i="10"/>
  <c r="B26" i="10"/>
  <c r="B25" i="10"/>
  <c r="B24" i="10"/>
  <c r="B23" i="10"/>
  <c r="A19" i="10"/>
  <c r="A17" i="10"/>
  <c r="A14" i="10"/>
  <c r="G2" i="17" s="1"/>
  <c r="B22" i="9"/>
  <c r="A22" i="9"/>
  <c r="B21" i="9"/>
  <c r="F26" i="10" s="1"/>
  <c r="E26" i="10" s="1"/>
  <c r="E7" i="14" s="1"/>
  <c r="F7" i="14" s="1"/>
  <c r="A21" i="9"/>
  <c r="B20" i="9"/>
  <c r="A20" i="9"/>
  <c r="B19" i="9"/>
  <c r="F24" i="10" s="1"/>
  <c r="E24" i="10" s="1"/>
  <c r="E7" i="12" s="1"/>
  <c r="F7" i="12" s="1"/>
  <c r="A19" i="9"/>
  <c r="B18" i="9"/>
  <c r="A18" i="9"/>
  <c r="BJ16" i="9"/>
  <c r="BH16" i="9"/>
  <c r="BF16" i="9"/>
  <c r="BD16" i="9"/>
  <c r="BB16" i="9"/>
  <c r="AZ16" i="9"/>
  <c r="AX16" i="9"/>
  <c r="AV16" i="9"/>
  <c r="AT16" i="9"/>
  <c r="AR16" i="9"/>
  <c r="AP16" i="9"/>
  <c r="AN16" i="9"/>
  <c r="AL16" i="9"/>
  <c r="AJ16" i="9"/>
  <c r="AH16" i="9"/>
  <c r="AF16" i="9"/>
  <c r="AD16" i="9"/>
  <c r="AB16" i="9"/>
  <c r="Z16" i="9"/>
  <c r="X16" i="9"/>
  <c r="V16" i="9"/>
  <c r="T16" i="9"/>
  <c r="R16" i="9"/>
  <c r="P16" i="9"/>
  <c r="N16" i="9"/>
  <c r="L16" i="9"/>
  <c r="C13" i="9"/>
  <c r="C12" i="9"/>
  <c r="A20" i="8"/>
  <c r="A17" i="8"/>
  <c r="A14" i="8"/>
  <c r="C16" i="7"/>
  <c r="B13" i="7"/>
  <c r="A652" i="6"/>
  <c r="A607" i="6"/>
  <c r="H606" i="6"/>
  <c r="A562" i="6"/>
  <c r="A517" i="6"/>
  <c r="A472" i="6"/>
  <c r="A427" i="6"/>
  <c r="H426" i="6"/>
  <c r="A382" i="6"/>
  <c r="A337" i="6"/>
  <c r="H336" i="6"/>
  <c r="A292" i="6"/>
  <c r="A247" i="6"/>
  <c r="H246" i="6"/>
  <c r="A202" i="6"/>
  <c r="H148" i="6"/>
  <c r="H49" i="6"/>
  <c r="H2" i="6"/>
  <c r="H382" i="6" s="1"/>
  <c r="A2" i="6"/>
  <c r="H1" i="6"/>
  <c r="H651" i="6" s="1"/>
  <c r="B751" i="5"/>
  <c r="B749" i="5"/>
  <c r="B714" i="5"/>
  <c r="B701" i="5"/>
  <c r="B699" i="5"/>
  <c r="B664" i="5"/>
  <c r="B651" i="5"/>
  <c r="B649" i="5"/>
  <c r="B614" i="5"/>
  <c r="B601" i="5"/>
  <c r="B599" i="5"/>
  <c r="B564" i="5"/>
  <c r="B551" i="5"/>
  <c r="B549" i="5"/>
  <c r="B514" i="5"/>
  <c r="B501" i="5"/>
  <c r="B499" i="5"/>
  <c r="B464" i="5"/>
  <c r="B451" i="5"/>
  <c r="B449" i="5"/>
  <c r="B414" i="5"/>
  <c r="B401" i="5"/>
  <c r="B399" i="5"/>
  <c r="B364" i="5"/>
  <c r="B351" i="5"/>
  <c r="B349" i="5"/>
  <c r="B314" i="5"/>
  <c r="B301" i="5"/>
  <c r="B299" i="5"/>
  <c r="B264" i="5"/>
  <c r="B251" i="5"/>
  <c r="B249" i="5"/>
  <c r="B214" i="5"/>
  <c r="B200" i="5"/>
  <c r="B198" i="5"/>
  <c r="B164" i="5"/>
  <c r="D5" i="17" s="1"/>
  <c r="B153" i="5"/>
  <c r="B151" i="5"/>
  <c r="B116" i="5"/>
  <c r="D4" i="17" s="1"/>
  <c r="B105" i="5"/>
  <c r="B103" i="5"/>
  <c r="B68" i="5"/>
  <c r="D3" i="17" s="1"/>
  <c r="B56" i="5"/>
  <c r="B54" i="5"/>
  <c r="B19" i="5"/>
  <c r="D16" i="9" s="1"/>
  <c r="C13" i="5"/>
  <c r="C12" i="5"/>
  <c r="D24" i="3"/>
  <c r="D20" i="3"/>
  <c r="D18" i="3"/>
  <c r="D10" i="3"/>
  <c r="D6" i="3"/>
  <c r="H99" i="6" l="1"/>
  <c r="H652" i="6"/>
  <c r="F16" i="9"/>
  <c r="A50" i="6"/>
  <c r="A149" i="6"/>
  <c r="H516" i="6"/>
  <c r="J16" i="9"/>
  <c r="A99" i="6"/>
  <c r="E28" i="16"/>
  <c r="D2" i="17"/>
  <c r="H16" i="9"/>
  <c r="H607" i="6"/>
  <c r="H427" i="6"/>
  <c r="H337" i="6"/>
  <c r="H247" i="6"/>
  <c r="H149" i="6"/>
  <c r="H517" i="6"/>
  <c r="H50" i="6"/>
  <c r="H292" i="6"/>
  <c r="H562" i="6"/>
  <c r="F23" i="10"/>
  <c r="E23" i="10" s="1"/>
  <c r="E7" i="11" s="1"/>
  <c r="F7" i="11" s="1"/>
  <c r="F8" i="11" s="1"/>
  <c r="F10" i="11" s="1"/>
  <c r="F8" i="14"/>
  <c r="F10" i="14" s="1"/>
  <c r="H202" i="6"/>
  <c r="H472" i="6"/>
  <c r="F27" i="10"/>
  <c r="E27" i="10" s="1"/>
  <c r="E7" i="15" s="1"/>
  <c r="F7" i="15" s="1"/>
  <c r="F8" i="15" s="1"/>
  <c r="F10" i="15" s="1"/>
  <c r="F25" i="10"/>
  <c r="E25" i="10" s="1"/>
  <c r="E7" i="13" s="1"/>
  <c r="F7" i="13" s="1"/>
  <c r="F8" i="13" s="1"/>
  <c r="F10" i="13" s="1"/>
  <c r="F8" i="12"/>
  <c r="F10" i="12" s="1"/>
  <c r="H98" i="6"/>
  <c r="H201" i="6"/>
  <c r="H291" i="6"/>
  <c r="H381" i="6"/>
  <c r="H471" i="6"/>
  <c r="H561" i="6"/>
  <c r="F13" i="11" l="1"/>
  <c r="H23" i="10" s="1"/>
  <c r="M2" i="17"/>
  <c r="G23" i="10"/>
  <c r="C18" i="9"/>
  <c r="M4" i="17"/>
  <c r="F13" i="13"/>
  <c r="H25" i="10" s="1"/>
  <c r="C25" i="16" s="1"/>
  <c r="G25" i="10"/>
  <c r="C20" i="9"/>
  <c r="M6" i="17"/>
  <c r="C22" i="9"/>
  <c r="G27" i="10"/>
  <c r="F13" i="15"/>
  <c r="H27" i="10" s="1"/>
  <c r="C27" i="16" s="1"/>
  <c r="M3" i="17"/>
  <c r="G24" i="10"/>
  <c r="F13" i="12"/>
  <c r="H24" i="10" s="1"/>
  <c r="C24" i="16" s="1"/>
  <c r="C19" i="9"/>
  <c r="M5" i="17"/>
  <c r="F13" i="14"/>
  <c r="H26" i="10" s="1"/>
  <c r="C26" i="16" s="1"/>
  <c r="C21" i="9"/>
  <c r="G26" i="10"/>
  <c r="K19" i="9" l="1"/>
  <c r="S19" i="9" s="1"/>
  <c r="AA19" i="9" s="1"/>
  <c r="AI19" i="9" s="1"/>
  <c r="AQ19" i="9" s="1"/>
  <c r="AY19" i="9" s="1"/>
  <c r="BG19" i="9" s="1"/>
  <c r="I19" i="9"/>
  <c r="Q19" i="9" s="1"/>
  <c r="Y19" i="9" s="1"/>
  <c r="AG19" i="9" s="1"/>
  <c r="AO19" i="9" s="1"/>
  <c r="AW19" i="9" s="1"/>
  <c r="BE19" i="9" s="1"/>
  <c r="G19" i="9"/>
  <c r="O19" i="9" s="1"/>
  <c r="W19" i="9" s="1"/>
  <c r="AE19" i="9" s="1"/>
  <c r="AM19" i="9" s="1"/>
  <c r="AU19" i="9" s="1"/>
  <c r="BC19" i="9" s="1"/>
  <c r="BK19" i="9" s="1"/>
  <c r="E19" i="9"/>
  <c r="M19" i="9" s="1"/>
  <c r="U19" i="9" s="1"/>
  <c r="AC19" i="9" s="1"/>
  <c r="AK19" i="9" s="1"/>
  <c r="AS19" i="9" s="1"/>
  <c r="BA19" i="9" s="1"/>
  <c r="BI19" i="9" s="1"/>
  <c r="C23" i="9"/>
  <c r="K18" i="9"/>
  <c r="G18" i="9"/>
  <c r="I18" i="9"/>
  <c r="E18" i="9"/>
  <c r="G22" i="9"/>
  <c r="O22" i="9" s="1"/>
  <c r="W22" i="9" s="1"/>
  <c r="AE22" i="9" s="1"/>
  <c r="AM22" i="9" s="1"/>
  <c r="AU22" i="9" s="1"/>
  <c r="BC22" i="9" s="1"/>
  <c r="BK22" i="9" s="1"/>
  <c r="K22" i="9"/>
  <c r="S22" i="9" s="1"/>
  <c r="AA22" i="9" s="1"/>
  <c r="AI22" i="9" s="1"/>
  <c r="AQ22" i="9" s="1"/>
  <c r="AY22" i="9" s="1"/>
  <c r="BG22" i="9" s="1"/>
  <c r="I22" i="9"/>
  <c r="Q22" i="9" s="1"/>
  <c r="Y22" i="9" s="1"/>
  <c r="AG22" i="9" s="1"/>
  <c r="AO22" i="9" s="1"/>
  <c r="AW22" i="9" s="1"/>
  <c r="BE22" i="9" s="1"/>
  <c r="E22" i="9"/>
  <c r="M22" i="9" s="1"/>
  <c r="U22" i="9" s="1"/>
  <c r="AC22" i="9" s="1"/>
  <c r="AK22" i="9" s="1"/>
  <c r="AS22" i="9" s="1"/>
  <c r="BA22" i="9" s="1"/>
  <c r="BI22" i="9" s="1"/>
  <c r="H29" i="10"/>
  <c r="K20" i="9"/>
  <c r="S20" i="9" s="1"/>
  <c r="AA20" i="9" s="1"/>
  <c r="AI20" i="9" s="1"/>
  <c r="AQ20" i="9" s="1"/>
  <c r="AY20" i="9" s="1"/>
  <c r="BG20" i="9" s="1"/>
  <c r="I20" i="9"/>
  <c r="Q20" i="9" s="1"/>
  <c r="Y20" i="9" s="1"/>
  <c r="AG20" i="9" s="1"/>
  <c r="AO20" i="9" s="1"/>
  <c r="AW20" i="9" s="1"/>
  <c r="BE20" i="9" s="1"/>
  <c r="G20" i="9"/>
  <c r="O20" i="9" s="1"/>
  <c r="W20" i="9" s="1"/>
  <c r="AE20" i="9" s="1"/>
  <c r="AM20" i="9" s="1"/>
  <c r="AU20" i="9" s="1"/>
  <c r="BC20" i="9" s="1"/>
  <c r="BK20" i="9" s="1"/>
  <c r="E20" i="9"/>
  <c r="M20" i="9" s="1"/>
  <c r="U20" i="9" s="1"/>
  <c r="AC20" i="9" s="1"/>
  <c r="AK20" i="9" s="1"/>
  <c r="AS20" i="9" s="1"/>
  <c r="BA20" i="9" s="1"/>
  <c r="BI20" i="9" s="1"/>
  <c r="K21" i="9"/>
  <c r="S21" i="9" s="1"/>
  <c r="AA21" i="9" s="1"/>
  <c r="AI21" i="9" s="1"/>
  <c r="AQ21" i="9" s="1"/>
  <c r="AY21" i="9" s="1"/>
  <c r="BG21" i="9" s="1"/>
  <c r="G21" i="9"/>
  <c r="O21" i="9" s="1"/>
  <c r="W21" i="9" s="1"/>
  <c r="AE21" i="9" s="1"/>
  <c r="AM21" i="9" s="1"/>
  <c r="AU21" i="9" s="1"/>
  <c r="BC21" i="9" s="1"/>
  <c r="BK21" i="9" s="1"/>
  <c r="I21" i="9"/>
  <c r="Q21" i="9" s="1"/>
  <c r="Y21" i="9" s="1"/>
  <c r="AG21" i="9" s="1"/>
  <c r="AO21" i="9" s="1"/>
  <c r="AW21" i="9" s="1"/>
  <c r="BE21" i="9" s="1"/>
  <c r="E21" i="9"/>
  <c r="M21" i="9" s="1"/>
  <c r="U21" i="9" s="1"/>
  <c r="AC21" i="9" s="1"/>
  <c r="AK21" i="9" s="1"/>
  <c r="AS21" i="9" s="1"/>
  <c r="BA21" i="9" s="1"/>
  <c r="BI21" i="9" s="1"/>
  <c r="H30" i="10"/>
  <c r="D16" i="7" s="1"/>
  <c r="C23" i="16"/>
  <c r="C28" i="16" l="1"/>
  <c r="D23" i="16"/>
  <c r="D28" i="16" s="1"/>
  <c r="K2" i="17"/>
  <c r="E16" i="7"/>
  <c r="E23" i="9"/>
  <c r="M18" i="9"/>
  <c r="Q18" i="9"/>
  <c r="I23" i="9"/>
  <c r="G23" i="9"/>
  <c r="O18" i="9"/>
  <c r="S18" i="9"/>
  <c r="K23" i="9"/>
  <c r="M23" i="9" l="1"/>
  <c r="U18" i="9"/>
  <c r="S23" i="9"/>
  <c r="AA18" i="9"/>
  <c r="O23" i="9"/>
  <c r="W18" i="9"/>
  <c r="Q23" i="9"/>
  <c r="Y18" i="9"/>
  <c r="U29" i="16"/>
  <c r="O29" i="16"/>
  <c r="I29" i="16"/>
  <c r="T29" i="16"/>
  <c r="N29" i="16"/>
  <c r="H29" i="16"/>
  <c r="M29" i="16"/>
  <c r="S29" i="16"/>
  <c r="G29" i="16"/>
  <c r="F29" i="16"/>
  <c r="R29" i="16"/>
  <c r="L29" i="16"/>
  <c r="J29" i="16"/>
  <c r="K29" i="16"/>
  <c r="P29" i="16"/>
  <c r="Q29" i="16"/>
  <c r="D26" i="16"/>
  <c r="D27" i="16"/>
  <c r="D24" i="16"/>
  <c r="D25" i="16"/>
  <c r="AE18" i="9" l="1"/>
  <c r="W23" i="9"/>
  <c r="AA23" i="9"/>
  <c r="AI18" i="9"/>
  <c r="Y23" i="9"/>
  <c r="AG18" i="9"/>
  <c r="AC18" i="9"/>
  <c r="U23" i="9"/>
  <c r="AC23" i="9" l="1"/>
  <c r="AK18" i="9"/>
  <c r="AE23" i="9"/>
  <c r="AM18" i="9"/>
  <c r="AO18" i="9"/>
  <c r="AG23" i="9"/>
  <c r="AQ18" i="9"/>
  <c r="AI23" i="9"/>
  <c r="AQ23" i="9" l="1"/>
  <c r="AY18" i="9"/>
  <c r="AO23" i="9"/>
  <c r="AW18" i="9"/>
  <c r="AM23" i="9"/>
  <c r="AU18" i="9"/>
  <c r="AK23" i="9"/>
  <c r="AS18" i="9"/>
  <c r="AW23" i="9" l="1"/>
  <c r="BE18" i="9"/>
  <c r="BE23" i="9" s="1"/>
  <c r="BA18" i="9"/>
  <c r="AS23" i="9"/>
  <c r="AY23" i="9"/>
  <c r="BG18" i="9"/>
  <c r="BG23" i="9" s="1"/>
  <c r="BC18" i="9"/>
  <c r="AU23" i="9"/>
  <c r="BA23" i="9" l="1"/>
  <c r="BI18" i="9"/>
  <c r="BI23" i="9" s="1"/>
  <c r="BC23" i="9"/>
  <c r="BK18" i="9"/>
  <c r="BK2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35" authorId="0" shapeId="0" xr:uid="{00000000-0006-0000-0900-000001000000}">
      <text>
        <r>
          <rPr>
            <sz val="10"/>
            <color rgb="FFFFFFFF"/>
            <rFont val="Arial"/>
            <family val="2"/>
            <charset val="1"/>
          </rPr>
          <t>Definita in base al regime di aiuti prescelto</t>
        </r>
      </text>
    </comment>
  </commentList>
</comments>
</file>

<file path=xl/sharedStrings.xml><?xml version="1.0" encoding="utf-8"?>
<sst xmlns="http://schemas.openxmlformats.org/spreadsheetml/2006/main" count="7266" uniqueCount="4755">
  <si>
    <t>Il file, oltre al presente foglio di istruzioni,  è composto dai seguenti fogli di lavoro:</t>
  </si>
  <si>
    <t>- Dati sintetici Operazione</t>
  </si>
  <si>
    <r>
      <rPr>
        <sz val="12"/>
        <color rgb="FF000000"/>
        <rFont val="Times New Roman"/>
        <family val="1"/>
        <charset val="1"/>
      </rPr>
      <t xml:space="preserve">- </t>
    </r>
    <r>
      <rPr>
        <sz val="12"/>
        <rFont val="Times New Roman"/>
        <family val="1"/>
        <charset val="1"/>
      </rPr>
      <t>Dati anagrafici proponente</t>
    </r>
  </si>
  <si>
    <r>
      <rPr>
        <sz val="12"/>
        <color rgb="FF000000"/>
        <rFont val="Times New Roman"/>
        <family val="1"/>
        <charset val="1"/>
      </rPr>
      <t xml:space="preserve">- </t>
    </r>
    <r>
      <rPr>
        <sz val="12"/>
        <rFont val="Times New Roman"/>
        <family val="1"/>
        <charset val="1"/>
      </rPr>
      <t>Dati anagrafici partner</t>
    </r>
  </si>
  <si>
    <r>
      <rPr>
        <sz val="12"/>
        <color rgb="FF000000"/>
        <rFont val="Times New Roman"/>
        <family val="1"/>
        <charset val="1"/>
      </rPr>
      <t xml:space="preserve">- </t>
    </r>
    <r>
      <rPr>
        <sz val="12"/>
        <rFont val="Times New Roman"/>
        <family val="1"/>
        <charset val="1"/>
      </rPr>
      <t>Dati imprese beneficiarie</t>
    </r>
  </si>
  <si>
    <r>
      <rPr>
        <sz val="12"/>
        <color rgb="FF000000"/>
        <rFont val="Times New Roman"/>
        <family val="1"/>
        <charset val="1"/>
      </rPr>
      <t xml:space="preserve">- </t>
    </r>
    <r>
      <rPr>
        <sz val="12"/>
        <rFont val="Times New Roman"/>
        <family val="1"/>
        <charset val="1"/>
      </rPr>
      <t>Dati impresa unica</t>
    </r>
  </si>
  <si>
    <r>
      <rPr>
        <sz val="12"/>
        <color rgb="FF000000"/>
        <rFont val="Times New Roman"/>
        <family val="1"/>
        <charset val="1"/>
      </rPr>
      <t xml:space="preserve">- </t>
    </r>
    <r>
      <rPr>
        <sz val="12"/>
        <rFont val="Times New Roman"/>
        <family val="1"/>
        <charset val="1"/>
      </rPr>
      <t>Articolazione della candidatura (</t>
    </r>
    <r>
      <rPr>
        <u/>
        <sz val="12"/>
        <rFont val="Times New Roman"/>
        <family val="1"/>
        <charset val="1"/>
      </rPr>
      <t>apporre firma da parte del legale rappresentante del Soggetto proponente - capofila in caso di A.T.I./A.T.S. e di accordo organizzativo</t>
    </r>
    <r>
      <rPr>
        <sz val="12"/>
        <rFont val="Times New Roman"/>
        <family val="1"/>
        <charset val="1"/>
      </rPr>
      <t>)</t>
    </r>
  </si>
  <si>
    <r>
      <rPr>
        <sz val="12"/>
        <color rgb="FF000000"/>
        <rFont val="Times New Roman"/>
        <family val="1"/>
        <charset val="1"/>
      </rPr>
      <t xml:space="preserve">- </t>
    </r>
    <r>
      <rPr>
        <sz val="12"/>
        <rFont val="Times New Roman"/>
        <family val="1"/>
        <charset val="1"/>
      </rPr>
      <t>Ripartiz All-Imprese-Prog</t>
    </r>
  </si>
  <si>
    <t xml:space="preserve">- Dati Operazione </t>
  </si>
  <si>
    <t>- Priorità</t>
  </si>
  <si>
    <t>UCS Prog 1 ÷ Prog 5</t>
  </si>
  <si>
    <t>- Suddivisione prevent</t>
  </si>
  <si>
    <t>- Riepilogo dati</t>
  </si>
  <si>
    <r>
      <rPr>
        <u/>
        <sz val="12"/>
        <rFont val="Times New Roman"/>
        <family val="1"/>
        <charset val="1"/>
      </rPr>
      <t>Impresa</t>
    </r>
    <r>
      <rPr>
        <sz val="12"/>
        <rFont val="Times New Roman"/>
        <family val="1"/>
        <charset val="1"/>
      </rPr>
      <t>, per operazioni riferite ai propri dipendenti; nella nozione comunitaria di impresa sono ricompresi, anche, i lavoratori autonomi o professionisti.</t>
    </r>
  </si>
  <si>
    <r>
      <rPr>
        <u/>
        <sz val="12"/>
        <rFont val="Times New Roman"/>
        <family val="1"/>
        <charset val="1"/>
      </rPr>
      <t>Organismo Formativo</t>
    </r>
    <r>
      <rPr>
        <sz val="12"/>
        <rFont val="Times New Roman"/>
        <family val="1"/>
        <charset val="1"/>
      </rPr>
      <t xml:space="preserve">, in quanto </t>
    </r>
    <r>
      <rPr>
        <u/>
        <sz val="12"/>
        <rFont val="Times New Roman"/>
        <family val="1"/>
        <charset val="1"/>
      </rPr>
      <t>capofila di ATI/ATS</t>
    </r>
    <r>
      <rPr>
        <sz val="12"/>
        <rFont val="Times New Roman"/>
        <family val="1"/>
        <charset val="1"/>
      </rPr>
      <t xml:space="preserve"> o per conto di una o più imprese, individuate sulla base di </t>
    </r>
    <r>
      <rPr>
        <u/>
        <sz val="12"/>
        <rFont val="Times New Roman"/>
        <family val="1"/>
        <charset val="1"/>
      </rPr>
      <t>un accordo organizzativo.</t>
    </r>
  </si>
  <si>
    <t>Di seguito, si forniscono le indicazioni per la corretta compilazione del file.</t>
  </si>
  <si>
    <t>Compilare unicamente le celle in giallo e la/le Scheda/e Calcolo UCS ove previsto:</t>
  </si>
  <si>
    <t>Aggiungere manualmente ove utile i dati richiesti.</t>
  </si>
  <si>
    <t>Le altre celle vengono valorizzate automaticamente.</t>
  </si>
  <si>
    <t>Si suggerisce la compilazione dei fogli di lavoro secondo il seguente ordine, precisando che comunque la compilazione di ciascun foglio sarà completa solo dopo aver compilato tutti i fogli di lavoro.</t>
  </si>
  <si>
    <t>Fogli di lavoro</t>
  </si>
  <si>
    <t>Istruzioni</t>
  </si>
  <si>
    <t>Dati sintetici Operazione</t>
  </si>
  <si>
    <t xml:space="preserve">Inserire i dati richiesti.                                                                           </t>
  </si>
  <si>
    <t>Dati anagrafici proponente</t>
  </si>
  <si>
    <r>
      <rPr>
        <i/>
        <sz val="14"/>
        <rFont val="Times New Roman"/>
        <family val="1"/>
        <charset val="1"/>
      </rPr>
      <t xml:space="preserve">Inserire i dati </t>
    </r>
    <r>
      <rPr>
        <i/>
        <u/>
        <sz val="14"/>
        <rFont val="Times New Roman"/>
        <family val="1"/>
        <charset val="1"/>
      </rPr>
      <t>dell’impresa</t>
    </r>
    <r>
      <rPr>
        <i/>
        <sz val="14"/>
        <rFont val="Times New Roman"/>
        <family val="1"/>
        <charset val="1"/>
      </rPr>
      <t xml:space="preserve"> oppure dell’Organismo Formativo attuatore capofila di ATI/ATS o per conto </t>
    </r>
    <r>
      <rPr>
        <i/>
        <u/>
        <sz val="14"/>
        <rFont val="Times New Roman"/>
        <family val="1"/>
        <charset val="1"/>
      </rPr>
      <t>di impresa/e individuata/e sulla base di un accordo organizzativo</t>
    </r>
    <r>
      <rPr>
        <i/>
        <sz val="14"/>
        <rFont val="Times New Roman"/>
        <family val="1"/>
        <charset val="1"/>
      </rPr>
      <t xml:space="preserve">                                                                                  </t>
    </r>
  </si>
  <si>
    <t xml:space="preserve">Inserire i dati del soggetto partner (se presente)                                          </t>
  </si>
  <si>
    <t>Dati imprese beneficiarie</t>
  </si>
  <si>
    <r>
      <rPr>
        <i/>
        <sz val="14"/>
        <color rgb="FF000000"/>
        <rFont val="Times New Roman"/>
        <family val="1"/>
        <charset val="1"/>
      </rPr>
      <t>Dati</t>
    </r>
    <r>
      <rPr>
        <i/>
        <u/>
        <sz val="14"/>
        <color rgb="FF000000"/>
        <rFont val="Times New Roman"/>
        <family val="1"/>
        <charset val="1"/>
      </rPr>
      <t xml:space="preserve"> fondamentali e necessari</t>
    </r>
    <r>
      <rPr>
        <i/>
        <sz val="14"/>
        <color rgb="FF000000"/>
        <rFont val="Times New Roman"/>
        <family val="1"/>
        <charset val="1"/>
      </rPr>
      <t xml:space="preserve"> per l’inserimento nel Registro Nazionale Aiuti. 
Compilare </t>
    </r>
    <r>
      <rPr>
        <i/>
        <u/>
        <sz val="14"/>
        <color rgb="FF000000"/>
        <rFont val="Times New Roman"/>
        <family val="1"/>
        <charset val="1"/>
      </rPr>
      <t xml:space="preserve">una sezione per ciascuna impresa. 
</t>
    </r>
    <r>
      <rPr>
        <b/>
        <i/>
        <u/>
        <sz val="14"/>
        <color rgb="FF000000"/>
        <rFont val="Times New Roman"/>
        <family val="1"/>
        <charset val="1"/>
      </rPr>
      <t xml:space="preserve">Con riferimento agli studi associati di professionisti si raccomanda di inserire il CF dello studio, e non del singolo professionista, al fine del corretto caricamento del relativo aiuto sul RNA
</t>
    </r>
  </si>
  <si>
    <t>Dati impresa unica</t>
  </si>
  <si>
    <r>
      <rPr>
        <i/>
        <sz val="14"/>
        <color rgb="FF000000"/>
        <rFont val="Times New Roman"/>
        <family val="1"/>
        <charset val="1"/>
      </rPr>
      <t xml:space="preserve">Questo foglio dovrà essere compilato esclusivamente nel caso in cui una o più imprese beneficiarie della formazione siano componenti di una “impresa unica”. Compilare </t>
    </r>
    <r>
      <rPr>
        <i/>
        <u/>
        <sz val="14"/>
        <color rgb="FF000000"/>
        <rFont val="Times New Roman"/>
        <family val="1"/>
        <charset val="1"/>
      </rPr>
      <t>una sezione per</t>
    </r>
    <r>
      <rPr>
        <i/>
        <sz val="14"/>
        <color rgb="FF000000"/>
        <rFont val="Times New Roman"/>
        <family val="1"/>
        <charset val="1"/>
      </rPr>
      <t xml:space="preserve"> </t>
    </r>
    <r>
      <rPr>
        <i/>
        <u/>
        <sz val="14"/>
        <color rgb="FF000000"/>
        <rFont val="Times New Roman"/>
        <family val="1"/>
        <charset val="1"/>
      </rPr>
      <t>ciascuna impresa.</t>
    </r>
    <r>
      <rPr>
        <i/>
        <sz val="14"/>
        <color rgb="FF000000"/>
        <rFont val="Times New Roman"/>
        <family val="1"/>
        <charset val="1"/>
      </rPr>
      <t xml:space="preserve">                                                </t>
    </r>
  </si>
  <si>
    <t>Articolazione della candidatura</t>
  </si>
  <si>
    <r>
      <rPr>
        <i/>
        <sz val="14"/>
        <rFont val="Times New Roman"/>
        <family val="1"/>
        <charset val="1"/>
      </rPr>
      <t xml:space="preserve">Inserire i dati richiesti. Inserire manualmente la percentuale di finanziamento pubblico – tenuto conto della dimensione di impresa - in caso di compartecipazione di finanziamento privato.
</t>
    </r>
    <r>
      <rPr>
        <b/>
        <i/>
        <u/>
        <sz val="14"/>
        <rFont val="Times New Roman"/>
        <family val="1"/>
        <charset val="1"/>
      </rPr>
      <t>Firmare tale foglio ai fini della sottoscrizione dell’intero file.</t>
    </r>
    <r>
      <rPr>
        <b/>
        <i/>
        <sz val="14"/>
        <rFont val="Times New Roman"/>
        <family val="1"/>
        <charset val="1"/>
      </rPr>
      <t xml:space="preserve">    </t>
    </r>
    <r>
      <rPr>
        <i/>
        <sz val="14"/>
        <rFont val="Times New Roman"/>
        <family val="1"/>
        <charset val="1"/>
      </rPr>
      <t xml:space="preserve">                                                         </t>
    </r>
  </si>
  <si>
    <t>Ripartiz All-Imprese-Prog</t>
  </si>
  <si>
    <t xml:space="preserve">Indicare, per ciascuna impresa beneficiaria, quanti sono gli allievi partecipanti ai diversi progetti (corsi) tenuto conto delle eventuali edizioni ripetitive di ciascun progetto.                                                                         </t>
  </si>
  <si>
    <t>Dati Operazione</t>
  </si>
  <si>
    <t xml:space="preserve">Inserire il n. di edizioni previste (celle C23÷C27) e per ciascuna edizione il n. di ore (celle D23÷D27). Il foglio calcola automaticamente, arrotondando per difetto, il numero medio di allievi per edizione (celle E23÷E27) attribuiti dal proponente (nel foglio “Ripartiz All-Imprese-Prog”) per ciascuna impresa e ciascun progetto.   In merito al numero di allievi per edizione si rammentano i  vincoli indicati al Paragrafo 4 dell’Avviso. A tal fine si suggerisce di indicare un n. di allievi per edizione congruo con tali vincoli, motivando adeguatamente in caso di numeri differenti.    </t>
  </si>
  <si>
    <t>Priorità</t>
  </si>
  <si>
    <t>Indicare “SI” solo nel caso in cui l’Operazione sia rispondente ai criteri indicati. Descrivere nel box indicato se e in che modo gli interventi formativi sono riconducili alle priorità indicate dall’Avviso</t>
  </si>
  <si>
    <t>Calcolo UCS Prog 1 ÷ Prog 5</t>
  </si>
  <si>
    <t xml:space="preserve">Compilare il calcolo UCS di ciascun progetto (corso) proposto. Inserire manualmente l’importo dell’eventuale cofinanziamento privato, tenuto conto della dimensione di impresa e del tipo di regime di Aiuti di Stato scelto                   </t>
  </si>
  <si>
    <t>Suddivisione prevent</t>
  </si>
  <si>
    <t xml:space="preserve">In caso di soggetto proponente singolo compilare solo le celle F23 ÷ F27.  Nel caso di A.T.I./A.T.S. o accordo organizzativo, indicare, nelle celle F23 ÷ J27 (in funzione dei soggetti partecipanti) gli importi  spettanti a ciascun soggetto.                                         </t>
  </si>
  <si>
    <t>Riepilogo dati</t>
  </si>
  <si>
    <t>Inserire manualmente ove richiesti i dati</t>
  </si>
  <si>
    <t>Il presente file, debitamente compilato, dovrà essere allegato tramite il sistema informativo condiviso FpOpenGolfo (https://servizi.regione.liguria.it/page/welcome/FP_OPEN), come previsto dal Par. 12 dell’Avviso,  alla Candidatura</t>
  </si>
  <si>
    <t>programmazione.bandi@alfaliguria.it</t>
  </si>
  <si>
    <r>
      <rPr>
        <b/>
        <sz val="14"/>
        <rFont val="Times New Roman"/>
        <family val="1"/>
        <charset val="1"/>
      </rPr>
      <t>Si rammenta che tutti i fogli del presente file dovranno essere prodotti in formato pdf, in un unica scansione, e allegati tramite il predetto sistema informativo FpOpen Golfo come da indicazioni dell’Avviso.
Inoltre, tale file in versione pdf dovrà essere sottoscritto apponendo la firma, olografa o digitale, del Soggetto proponente nel foglio “</t>
    </r>
    <r>
      <rPr>
        <b/>
        <i/>
        <sz val="14"/>
        <rFont val="Times New Roman"/>
        <family val="1"/>
        <charset val="1"/>
      </rPr>
      <t>ARTICOLAZIONE DELLA CANDIDATURA</t>
    </r>
    <r>
      <rPr>
        <b/>
        <sz val="14"/>
        <rFont val="Times New Roman"/>
        <family val="1"/>
        <charset val="1"/>
      </rPr>
      <t>”.</t>
    </r>
  </si>
  <si>
    <t>DATI SINTETICI OPERAZIONE</t>
  </si>
  <si>
    <t>Titolo operazione</t>
  </si>
  <si>
    <t>Ambito Territoriale</t>
  </si>
  <si>
    <t>Tipologia soggetto</t>
  </si>
  <si>
    <t>Genova</t>
  </si>
  <si>
    <t>Impresa singola</t>
  </si>
  <si>
    <t>SI</t>
  </si>
  <si>
    <t>Dati soggetto proponente</t>
  </si>
  <si>
    <t>Savona</t>
  </si>
  <si>
    <t>ATI con Organismo Formativo Capofila</t>
  </si>
  <si>
    <t>NO</t>
  </si>
  <si>
    <t>Ambito territoriale</t>
  </si>
  <si>
    <t>Imperia</t>
  </si>
  <si>
    <t>ATS con Organismo Formativo Capofila</t>
  </si>
  <si>
    <t>La Spezia</t>
  </si>
  <si>
    <t>Organismo Formativo per conto di imprese</t>
  </si>
  <si>
    <t>Tipologia soggetto proponente</t>
  </si>
  <si>
    <t>ATS Organismi Formativi per conto di imprese</t>
  </si>
  <si>
    <t>Denominazione/Ragione sociale Soggetto proponente o capofila</t>
  </si>
  <si>
    <t>Indirizzo sede legale Soggetto proponente o capofila</t>
  </si>
  <si>
    <t>PEC Soggetto proponente o capofila</t>
  </si>
  <si>
    <t>Codice fiscale/Partita IVA Soggetto proponente o capofila</t>
  </si>
  <si>
    <t>IBAN Soggetto proponente o capofila</t>
  </si>
  <si>
    <r>
      <rPr>
        <b/>
        <sz val="10"/>
        <rFont val="Arial"/>
        <family val="2"/>
        <charset val="1"/>
      </rPr>
      <t xml:space="preserve">Beneficiari </t>
    </r>
    <r>
      <rPr>
        <sz val="10"/>
        <rFont val="Arial"/>
        <family val="2"/>
        <charset val="1"/>
      </rPr>
      <t xml:space="preserve">(imprese destinatarie della formazione) </t>
    </r>
  </si>
  <si>
    <t>Beneficiario 1</t>
  </si>
  <si>
    <t>Beneficiario 2</t>
  </si>
  <si>
    <t>Beneficiario 3</t>
  </si>
  <si>
    <t>Beneficiario 4</t>
  </si>
  <si>
    <t>Beneficiario 5</t>
  </si>
  <si>
    <t>Beneficiario 6</t>
  </si>
  <si>
    <t>Beneficiario 7</t>
  </si>
  <si>
    <t>Beneficiario 8</t>
  </si>
  <si>
    <t>Beneficiario 9</t>
  </si>
  <si>
    <t>Beneficiario 10</t>
  </si>
  <si>
    <t>Beneficiario 11</t>
  </si>
  <si>
    <t>Beneficiario 12</t>
  </si>
  <si>
    <t>Beneficiario 13</t>
  </si>
  <si>
    <t>Beneficiario 14</t>
  </si>
  <si>
    <t>Beneficiario 15</t>
  </si>
  <si>
    <t>DATI ANAGRAFICI SOGGETTO PROPONENTE/CAPOFILA</t>
  </si>
  <si>
    <t>Dom Accr</t>
  </si>
  <si>
    <t>N. addetti</t>
  </si>
  <si>
    <t>Definizione</t>
  </si>
  <si>
    <t>Accreditamento</t>
  </si>
  <si>
    <t>da 1 a 9</t>
  </si>
  <si>
    <t>Micro Impresa</t>
  </si>
  <si>
    <t>“Formazione lungo tutto l’arco della vita” ai sensi della D.G.R. n. 28 del 22 gennaio 2010 e s.m. e i.</t>
  </si>
  <si>
    <t>ALTRE FORME</t>
  </si>
  <si>
    <t>da 10 a 49</t>
  </si>
  <si>
    <t>PMI</t>
  </si>
  <si>
    <t xml:space="preserve">Proponente in fase di accreditamento </t>
  </si>
  <si>
    <t>ALTRO</t>
  </si>
  <si>
    <t xml:space="preserve">            Organismo proponente</t>
  </si>
  <si>
    <t>da 50 a 249</t>
  </si>
  <si>
    <t>Grande Impresa</t>
  </si>
  <si>
    <t>Accreditamento non richiesto (per proponente che non sia  Organismo Formativo)</t>
  </si>
  <si>
    <t>ASSOCIAZIONE</t>
  </si>
  <si>
    <t>Denominazione/ragione sociale</t>
  </si>
  <si>
    <t>da 250 a 499</t>
  </si>
  <si>
    <t>ASSOCIAZIONE IMPRESA</t>
  </si>
  <si>
    <t>500 e oltre</t>
  </si>
  <si>
    <t>ASSOCIAZIONE IN PARTECIPAZIONE</t>
  </si>
  <si>
    <t>Natura giuridica</t>
  </si>
  <si>
    <t>AZIENDA AUTONOMA STATALE</t>
  </si>
  <si>
    <t>AZIENDA MUNICIPALE</t>
  </si>
  <si>
    <t>Indirizzo sede legale</t>
  </si>
  <si>
    <t>AZIENDA PROVINCIALE</t>
  </si>
  <si>
    <t>AZIENDA REGIONALE</t>
  </si>
  <si>
    <t>Telefono</t>
  </si>
  <si>
    <t>AZIENDA SPECIALE</t>
  </si>
  <si>
    <t>AZIENDA SPECIALE DI CUI AL DLGS 267/2000</t>
  </si>
  <si>
    <t>Fax</t>
  </si>
  <si>
    <t>AZIENDA SPECIALE DI ENTE LOCALE</t>
  </si>
  <si>
    <t>COMUNIONE EREDITARIA</t>
  </si>
  <si>
    <t>E-mail</t>
  </si>
  <si>
    <t>CONSORZIO</t>
  </si>
  <si>
    <t>CONSORZIO CON ATTIVITA' ESTERNA</t>
  </si>
  <si>
    <t>PEC</t>
  </si>
  <si>
    <t>CONSORZIO DI CUI  AL DLGS 267/2000</t>
  </si>
  <si>
    <t>CONSORZIO FIDI</t>
  </si>
  <si>
    <t xml:space="preserve">Codice fiscale/Partita IVA </t>
  </si>
  <si>
    <t>CONSORZIO INTERCOMUNALE</t>
  </si>
  <si>
    <t>CONSORZIO MUNICIPALE</t>
  </si>
  <si>
    <t>Matricola INPS</t>
  </si>
  <si>
    <t>CONSORZIO SENZA ATTIVITA' ESTERNA</t>
  </si>
  <si>
    <t>CONTRATTO DI RETE DOTATO DI SOGGETTIVITA' GIURIDICA</t>
  </si>
  <si>
    <t>Codice IBAN</t>
  </si>
  <si>
    <t>COOPERATIVA SOCIALE</t>
  </si>
  <si>
    <t>ENTE</t>
  </si>
  <si>
    <t>Macrotipologia accreditamento</t>
  </si>
  <si>
    <t>ENTE DI CUI ALLA L.R. 21-12-93 N. 88</t>
  </si>
  <si>
    <t>ENTE DIRITTO PUBBLICO</t>
  </si>
  <si>
    <t>Eventuale D.G.R. di accreditamento</t>
  </si>
  <si>
    <t>ENTE ECCLESIASTICO</t>
  </si>
  <si>
    <t>ENTE ECCLESIASTICO CIVILMENTE RICONOSCIUTO</t>
  </si>
  <si>
    <t>Ha presentato domanda per avviare la procedura di accreditamento entro la data di scadenza del presente bando*</t>
  </si>
  <si>
    <t>ENTE IMPRESA</t>
  </si>
  <si>
    <t>ENTE MORALE</t>
  </si>
  <si>
    <t>* nel caso, allegare copia del frontespizio della domanda di accreditamento</t>
  </si>
  <si>
    <t>ENTE PUBBLICO COMMERCIALE</t>
  </si>
  <si>
    <t>ENTE PUBBLICO ECONOMICO</t>
  </si>
  <si>
    <t>Codice Ateco</t>
  </si>
  <si>
    <t>ENTE SOCIALE</t>
  </si>
  <si>
    <t>FONDAZIONE IMPRESA</t>
  </si>
  <si>
    <t>Indirizzo Sede/i formativa/e (indicare solo se diverso dalla sede legale e replicare per ciascuna sede formativa individuata)</t>
  </si>
  <si>
    <t>GRUPPO EUROPEO DI INTERESSE ECONOMICO</t>
  </si>
  <si>
    <t>Indirizzo Sede 1</t>
  </si>
  <si>
    <t>IMPRESA FAMILIARE</t>
  </si>
  <si>
    <t>IMPRESA INDIVIDUALE</t>
  </si>
  <si>
    <t>Tel/Fax/e-mail/PEC</t>
  </si>
  <si>
    <t>ISTITUTO DI CREDITO</t>
  </si>
  <si>
    <t>ISTITUTO DI CREDITO DI DIRITTO PUBBLICO</t>
  </si>
  <si>
    <t>Indirizzo Sede 2</t>
  </si>
  <si>
    <t>ISTITUTO RELIGIOSO</t>
  </si>
  <si>
    <t>MUTUA ASSICURAZIONE</t>
  </si>
  <si>
    <t>PERSONA FISICA</t>
  </si>
  <si>
    <t>PICCOLA SOCIETA' COOPERATIVA</t>
  </si>
  <si>
    <t>Indirizzo Sede 3</t>
  </si>
  <si>
    <t>PICCOLA SOCIETA' COOPERATIVA A RESPONSABILTA' LIMITATA</t>
  </si>
  <si>
    <t>SOCIETA' ANONIMA</t>
  </si>
  <si>
    <t>SOCIETA' A RESPONSABILTA' LIMITATA</t>
  </si>
  <si>
    <t>SOCIETA' A RESPONSABILTA' LIMITATA A CAPITALE RIDOTTO</t>
  </si>
  <si>
    <t>SOCIETA' A RESPONSABILTA' LIMITATA CON UNICO SOCIO</t>
  </si>
  <si>
    <t xml:space="preserve">           Legale rappresentante del soggetto proponente (domicilio eletto per la carica)</t>
  </si>
  <si>
    <t>SOCIETA' A RESPONSABILTA' LIMITATA SEMPLIFICATA</t>
  </si>
  <si>
    <t>Cognome e Nome</t>
  </si>
  <si>
    <t>SOCIETA' CONSORTILE</t>
  </si>
  <si>
    <t>SOCIETA' CONSORTILE A RESPONSABILTA' LIMITATA</t>
  </si>
  <si>
    <t>Codice Fiscale</t>
  </si>
  <si>
    <t>SOCIETA' CONSORTILE COOPERATIVA A RESPONSABILTA' LIMITATA</t>
  </si>
  <si>
    <t>SOCIETA' CONSORTILE IN ACCOMANDITA SEMPLICE</t>
  </si>
  <si>
    <t>Data di nascita</t>
  </si>
  <si>
    <t>SOCIETA' CONSORTILE IN NOME COLLETTIVO</t>
  </si>
  <si>
    <t>SOCIETA' CONSORTILE PER AZIONI</t>
  </si>
  <si>
    <t>Luogo di  nascita</t>
  </si>
  <si>
    <t>SOCIETA' COOPERATIVA</t>
  </si>
  <si>
    <t>SOCIETA' COOPERATIVA A RESPONSABILITA' ILLIMITATA</t>
  </si>
  <si>
    <t>Residenza</t>
  </si>
  <si>
    <t>SOCIETA' COOPERATIVA A RESPONSABILITA' LIMITATA</t>
  </si>
  <si>
    <t>SOCIETA' COOPERATIVA CONSORTILE</t>
  </si>
  <si>
    <t>SOCIETA' COOPERATIVA EUROPEA</t>
  </si>
  <si>
    <t xml:space="preserve">           Referenti del progetto</t>
  </si>
  <si>
    <t>SOCIETA' COSTITUITA IN BASE A LEGGI DI ALTRO STATO</t>
  </si>
  <si>
    <t>Programmazione</t>
  </si>
  <si>
    <t>SOCIETA' DI FATTO</t>
  </si>
  <si>
    <t>SOCIETA' DI MUTUO SOCCORSO</t>
  </si>
  <si>
    <t>SOCIETA' EUROPEA</t>
  </si>
  <si>
    <t>Tel/Fax/e-mail</t>
  </si>
  <si>
    <t>SOCIETA' IN ACCOMANDITA PER AZIONI</t>
  </si>
  <si>
    <t>SOCIETA' IN ACCOMANDITA SEMPLICE</t>
  </si>
  <si>
    <t>Gestione</t>
  </si>
  <si>
    <t>SOCIETA' IN NOME COLLETTIVO</t>
  </si>
  <si>
    <t>SOCIETA' IRREGOLARE</t>
  </si>
  <si>
    <t>SOCIETA' NON PREVISTA DALLA LEGISLAZIONE ITALIANA</t>
  </si>
  <si>
    <t>SOCIETA' PER AZIONI</t>
  </si>
  <si>
    <t>SOCIETA' PER AZIONI CON SOCIO UNICO</t>
  </si>
  <si>
    <t>Rendicontazione</t>
  </si>
  <si>
    <t>SOCIETA' SEMPLICE</t>
  </si>
  <si>
    <t>SOCIETA' TRA PROFESSIONISTI</t>
  </si>
  <si>
    <t>SOGGETTO ESTERO</t>
  </si>
  <si>
    <t>DATI ANAGRAFICI SOGGETTO PARTNER</t>
  </si>
  <si>
    <t>Denominazione e Ragione Sociale</t>
  </si>
  <si>
    <t>Classificazione Ateco (2007)</t>
  </si>
  <si>
    <t>Codice</t>
  </si>
  <si>
    <t>Descrizione</t>
  </si>
  <si>
    <t>Rappresentane legale</t>
  </si>
  <si>
    <t>Città</t>
  </si>
  <si>
    <t>Provincia</t>
  </si>
  <si>
    <t>CAP</t>
  </si>
  <si>
    <t>Tel</t>
  </si>
  <si>
    <t>Coordinate Bancarie</t>
  </si>
  <si>
    <t>Partita IVA</t>
  </si>
  <si>
    <t>Matricola Inps</t>
  </si>
  <si>
    <t>Macrotipologia Accreditamento</t>
  </si>
  <si>
    <t>Indirizzo sede operativa</t>
  </si>
  <si>
    <t>Provinca</t>
  </si>
  <si>
    <t xml:space="preserve">Tel </t>
  </si>
  <si>
    <t>Referente del progetto</t>
  </si>
  <si>
    <t>E-mail del Referente</t>
  </si>
  <si>
    <t>Se utile aggiungere i dati di altri Soggetti Partner</t>
  </si>
  <si>
    <t>CODICI ATECO</t>
  </si>
  <si>
    <t>A AGRICOLTURA, SILVICOLTURA E PESCA</t>
  </si>
  <si>
    <t>01 Produzioni vegetali e animali, caccia e servizi connessi</t>
  </si>
  <si>
    <t>01.1 Coltivazione di colture agricole non permanenti</t>
  </si>
  <si>
    <t>01.11 Coltivazione di cereali, legumi da granella e semi oleosi, escluso il riso</t>
  </si>
  <si>
    <t>Avviso pubblico rivolto alle imprese per il finanziamento di interventi di Formazione Continua</t>
  </si>
  <si>
    <t>01.11.0 Coltivazione di cereali, legumi da granella e semi oleosi, escluso il riso</t>
  </si>
  <si>
    <t>01.11.00 Coltivazione di cereali, legumi da granella e semi oleosi, escluso il riso</t>
  </si>
  <si>
    <t xml:space="preserve">Programma Regionale Liguria FSE+ 2021-2027
Priorità 1. “Occupazione”, obiettivo specifico 4.4 </t>
  </si>
  <si>
    <t>01.12 Coltivazione di riso</t>
  </si>
  <si>
    <t>01.12.0 Coltivazione di riso</t>
  </si>
  <si>
    <t>01.12.00 Coltivazione di riso</t>
  </si>
  <si>
    <t>01.13 Coltivazione di ortaggi e meloni, radici e tuberi</t>
  </si>
  <si>
    <t>SOGGETTO ATTUATORE</t>
  </si>
  <si>
    <t>01.13.1 Coltivazione di ortaggi e meloni</t>
  </si>
  <si>
    <t>OPERAZIONE</t>
  </si>
  <si>
    <t>01.13.11 Coltivazione di ortaggi e meloni in piena aria</t>
  </si>
  <si>
    <t>01.13.12 Coltivazione di ortaggi e meloni in colture protette fuori suolo</t>
  </si>
  <si>
    <t>01.13.13 Coltivazione di ortaggi e meloni in altre colture protette, escluse colture fuori suolo</t>
  </si>
  <si>
    <t>DATI IMPRESE PER REGISTRO AIUTI DI STATO</t>
  </si>
  <si>
    <t>01.13.2 Coltivazione di radici, incluse barbabietole da zucchero</t>
  </si>
  <si>
    <t>BENEFICIARIO 1</t>
  </si>
  <si>
    <t>01.13.20 Coltivazione di radici, incluse barbabietole da zucchero</t>
  </si>
  <si>
    <t>01.13.3 Coltivazione di tuberi, incluse patate</t>
  </si>
  <si>
    <t>DENOMINAZIONE</t>
  </si>
  <si>
    <t>TIPOLOGIA DEL SOGGETTO BENEFICIARIO</t>
  </si>
  <si>
    <t>FORMA GIURIDICA</t>
  </si>
  <si>
    <t>01.13.30 Coltivazione di tuberi, incluse patate</t>
  </si>
  <si>
    <r>
      <rPr>
        <sz val="10"/>
        <color rgb="FFFFFFFF"/>
        <rFont val="Arial"/>
        <family val="2"/>
        <charset val="1"/>
      </rPr>
      <t xml:space="preserve">IMPRESA ISCRITTA AL REGISTRO IMPRESE (con sede legale o sede secondaria </t>
    </r>
    <r>
      <rPr>
        <sz val="12"/>
        <color rgb="FFFFFFFF"/>
        <rFont val="Arial"/>
        <family val="2"/>
        <charset val="1"/>
      </rPr>
      <t>in Italia)</t>
    </r>
  </si>
  <si>
    <t>01.14 Coltivazione di canna da zucchero</t>
  </si>
  <si>
    <t>CODICE FISCALE</t>
  </si>
  <si>
    <t xml:space="preserve">SOGGETTO ESTERO senza sede secondaria in Italia </t>
  </si>
  <si>
    <t>01.14.0 Coltivazione di canna da zucchero</t>
  </si>
  <si>
    <t>SOGGETTO PUBBLICO</t>
  </si>
  <si>
    <t>01.14.00 Coltivazione di canna da zucchero</t>
  </si>
  <si>
    <t>P IVA</t>
  </si>
  <si>
    <t xml:space="preserve">PROFESSIONISTA O ASSOCIAZIONE DI PROFESSIONISTI </t>
  </si>
  <si>
    <t>01.15 Coltivazione di tabacco</t>
  </si>
  <si>
    <t>SEDE LEGALE</t>
  </si>
  <si>
    <t>SOGGETTO DA ISCRIVERE AL REGISTRO IMPRESE</t>
  </si>
  <si>
    <t>01.15.0 Coltivazione di tabacco</t>
  </si>
  <si>
    <t xml:space="preserve">NAZIONE: </t>
  </si>
  <si>
    <t xml:space="preserve">REGIONE: </t>
  </si>
  <si>
    <t xml:space="preserve">PROVINCIA: </t>
  </si>
  <si>
    <t xml:space="preserve">COMUNE: </t>
  </si>
  <si>
    <t>SOGGETTO NON ISCRIVIBILE AL REGISTRO IMPRESE</t>
  </si>
  <si>
    <t>01.15.00 Coltivazione di tabacco</t>
  </si>
  <si>
    <t>01.16 Coltivazione di piante tessili</t>
  </si>
  <si>
    <t>DIMENSIONE IMPRESA</t>
  </si>
  <si>
    <t>01.16.0 Coltivazione di piante tessili</t>
  </si>
  <si>
    <t>INDIRIZZO</t>
  </si>
  <si>
    <t>Grande impresa</t>
  </si>
  <si>
    <t>01.16.00 Coltivazione di piante tessili</t>
  </si>
  <si>
    <t>Media impresa</t>
  </si>
  <si>
    <t>01.19 Coltivazione di altre colture agricole non permanenti</t>
  </si>
  <si>
    <t>Piccola impresa (escluse microimprese)</t>
  </si>
  <si>
    <t>01.19.1 Coltivazione di fiori</t>
  </si>
  <si>
    <t>Piccola impresa</t>
  </si>
  <si>
    <t>01.19.11 Coltivazione di fiori in piena aria</t>
  </si>
  <si>
    <t>SEDE OPERATIVA (dell’impresa beneficiaria della formazione, se diversa dalla sede legale)</t>
  </si>
  <si>
    <t>Micro impresa</t>
  </si>
  <si>
    <t>01.19.12 Coltivazione di fiori in colture protette fuori suolo</t>
  </si>
  <si>
    <t>NAZIONE</t>
  </si>
  <si>
    <t>REGIONE</t>
  </si>
  <si>
    <t>PROVINCIA</t>
  </si>
  <si>
    <t>COMUNE</t>
  </si>
  <si>
    <t>01.19.13 Coltivazione di fiori in altre colture protette, escluse colture fuori suolo</t>
  </si>
  <si>
    <t>01.19.9 Coltivazione di piante da foraggio e di altre colture agricole non permanenti n.c.a.</t>
  </si>
  <si>
    <t>SETTORE</t>
  </si>
  <si>
    <t>01.19.90 Coltivazione di piante da foraggio e di altre colture agricole non permanenti n.c.a.</t>
  </si>
  <si>
    <t>INDIRIZZO:</t>
  </si>
  <si>
    <t>GENERALE</t>
  </si>
  <si>
    <t>01.2 Coltivazione di colture agricole permanenti</t>
  </si>
  <si>
    <t>SPECIFICO</t>
  </si>
  <si>
    <t>01.21 Coltivazione di uva</t>
  </si>
  <si>
    <t>01.21.0 Coltivazione di uva</t>
  </si>
  <si>
    <t>01.21.00 Coltivazione di uva</t>
  </si>
  <si>
    <t>RUOLO</t>
  </si>
  <si>
    <t>01.22 Coltivazione di frutta di origine tropicale e subtropicale</t>
  </si>
  <si>
    <t>Impresa controllante</t>
  </si>
  <si>
    <t>01.22.0 Coltivazione di frutta di origine tropicale e subtropicale</t>
  </si>
  <si>
    <t>Impresa controllata</t>
  </si>
  <si>
    <t>01.22.00 Coltivazione di frutta di origine tropicale e subtropicale</t>
  </si>
  <si>
    <t>01.23 Coltivazione di agrumi</t>
  </si>
  <si>
    <t>IMPRESA UNICA</t>
  </si>
  <si>
    <t>01.23.0 Coltivazione di agrumi</t>
  </si>
  <si>
    <t>01.23.00 Coltivazione di agrumi</t>
  </si>
  <si>
    <t>01.24 Coltivazione di pomacee e frutta a nocciolo</t>
  </si>
  <si>
    <t>01.24.0 Coltivazione di pomacee e frutta a nocciolo</t>
  </si>
  <si>
    <t>01.24.00 Coltivazione di pomacee e frutta a nocciolo</t>
  </si>
  <si>
    <t>CODICE ATECO</t>
  </si>
  <si>
    <t>01.25 Coltivazione di altri alberi da frutto, frutti di bosco e frutta in guscio</t>
  </si>
  <si>
    <t>01.25.0 Coltivazione di altri alberi da frutto, frutti di bosco e frutta in guscio</t>
  </si>
  <si>
    <t>01.25.00 Coltivazione di altri alberi da frutto, frutti di bosco e frutta in guscio</t>
  </si>
  <si>
    <t>TIPOLOGIA DI PROCEDIMENTO OGGETTO DI REGISTRAZIONE</t>
  </si>
  <si>
    <t>01.26 Coltivazione di frutti oleosi</t>
  </si>
  <si>
    <t>01.26.0 Coltivazione di frutti oleosi</t>
  </si>
  <si>
    <t>01.26.00 Coltivazione di frutti oleosi</t>
  </si>
  <si>
    <t>01.27 Coltivazione di piante per la produzione di bevande</t>
  </si>
  <si>
    <t>INTENSITÀ</t>
  </si>
  <si>
    <t>01.27.0 Coltivazione di piante per la produzione di bevande</t>
  </si>
  <si>
    <t>01.27.00 Coltivazione di piante per la produzione di bevande</t>
  </si>
  <si>
    <t>DATA FINE ESERCIZIO FINANZIARIO</t>
  </si>
  <si>
    <t>01.28 Coltivazione di spezie, piante aromatiche e farmaceutiche</t>
  </si>
  <si>
    <t>01.28.0 Coltivazione di spezie, piante aromatiche e farmaceutiche</t>
  </si>
  <si>
    <t>Beneficiario facente parte di un insieme di imprese definite come” impresa unica” ai sensi del reg. UE 2831/2023 art 2 comma 2</t>
  </si>
  <si>
    <t>*</t>
  </si>
  <si>
    <t>01.28.00 Coltivazione di spezie, piante aromatiche e farmaceutiche</t>
  </si>
  <si>
    <t>tutte le entità controllate (giuridicamente o di fatto) dalla stessa entità devono essere considerate un’impresa unica</t>
  </si>
  <si>
    <t>01.29 Coltivazione di altre colture agricole permanenti</t>
  </si>
  <si>
    <t>ruolo del beneficiario nell’impresa unica</t>
  </si>
  <si>
    <t>01.29.0 Coltivazione di altre colture agricole permanenti</t>
  </si>
  <si>
    <t>*)=</t>
  </si>
  <si>
    <t>in caso di impresa unica, compilare anche il foglio “ARTICOLAZIONE IMPRESA UNICA ”</t>
  </si>
  <si>
    <t>01.29.00 Coltivazione di altre colture agricole permanenti</t>
  </si>
  <si>
    <t>01.3 Riproduzione delle piante</t>
  </si>
  <si>
    <t>01.30 Riproduzione delle piante</t>
  </si>
  <si>
    <t>BENEFICIARIO 2</t>
  </si>
  <si>
    <t>01.30.0 Riproduzione delle piante</t>
  </si>
  <si>
    <t>01.30.00 Riproduzione delle piante</t>
  </si>
  <si>
    <t>01.4 Allevamento di animali</t>
  </si>
  <si>
    <t>01.41 Allevamento di bovini da latte</t>
  </si>
  <si>
    <t>01.41.0 Allevamento di bovini da latte</t>
  </si>
  <si>
    <t>01.41.00 Allevamento di bovini da latte</t>
  </si>
  <si>
    <t>01.42 Allevamento di altri bovini e bufalini</t>
  </si>
  <si>
    <t>01.42.0 Allevamento di altri bovini e bufalini</t>
  </si>
  <si>
    <t xml:space="preserve">REGIONE </t>
  </si>
  <si>
    <t xml:space="preserve">PROVINCIA </t>
  </si>
  <si>
    <t>01.42.00 Allevamento di altri bovini e bufalini</t>
  </si>
  <si>
    <t>01.43 Allevamento di cavalli e altri equini</t>
  </si>
  <si>
    <t>01.43.0 Allevamento di cavalli e altri equini</t>
  </si>
  <si>
    <t>01.43.00 Allevamento di cavalli e altri equini</t>
  </si>
  <si>
    <t>01.44 Allevamento di cammelli e camelidi</t>
  </si>
  <si>
    <t>01.44.0 Allevamento di cammelli e camelidi</t>
  </si>
  <si>
    <t>01.44.00 Allevamento di cammelli e camelidi</t>
  </si>
  <si>
    <t>01.45 Allevamento di ovini e caprini</t>
  </si>
  <si>
    <t>01.45.0 Allevamento di ovini e caprini</t>
  </si>
  <si>
    <t>01.45.00 Allevamento di ovini e caprini</t>
  </si>
  <si>
    <t>01.46 Allevamento di suini</t>
  </si>
  <si>
    <t>01.46.0 Allevamento di suini</t>
  </si>
  <si>
    <t xml:space="preserve">CAP </t>
  </si>
  <si>
    <t>01.46.00 Allevamento di suini</t>
  </si>
  <si>
    <t>01.47 Allevamento di pollame</t>
  </si>
  <si>
    <t>01.47.0 Allevamento di pollame</t>
  </si>
  <si>
    <t>01.47.00 Allevamento di pollame</t>
  </si>
  <si>
    <t>01.48 Allevamento di altri animali</t>
  </si>
  <si>
    <t>01.48.1 Allevamento di conigli</t>
  </si>
  <si>
    <t>01.48.10 Allevamento di conigli</t>
  </si>
  <si>
    <t>01.48.2 Allevamento di altri animali da pelliccia</t>
  </si>
  <si>
    <t>01.48.20 Allevamento di altri animali da pelliccia</t>
  </si>
  <si>
    <t>01.48.3 Apicoltura</t>
  </si>
  <si>
    <t>01.48.30 Apicoltura</t>
  </si>
  <si>
    <t>01.48.4 Bachicoltura</t>
  </si>
  <si>
    <t>01.48.40 Bachicoltura</t>
  </si>
  <si>
    <t>01.48.9 Allevamento di altri animali n.c.a.</t>
  </si>
  <si>
    <t>01.48.91 Allevamento di insetti</t>
  </si>
  <si>
    <t>01.48.99 Allevamento di altri animali vari n.c.a.</t>
  </si>
  <si>
    <t>01.5 Coltivazioni agricole associate all'allevamento di animali: attività mista</t>
  </si>
  <si>
    <t>01.50 Coltivazioni agricole associate all'allevamento di animali: attività mista</t>
  </si>
  <si>
    <t>01.50.0 Coltivazioni agricole associate all'allevamento di animali: attività mista</t>
  </si>
  <si>
    <t>01.50.00 Coltivazioni agricole associate all'allevamento di animali: attività mista</t>
  </si>
  <si>
    <t>01.6 Attività di supporto all'agricoltura e attività successive alla raccolta</t>
  </si>
  <si>
    <t>01.61 Attività di supporto alla produzione vegetale</t>
  </si>
  <si>
    <t>01.61.1 Manutenzione del terreno per mantenerlo in buone condizioni</t>
  </si>
  <si>
    <t>01.61.10 Manutenzione del terreno per mantenerlo in buone condizioni</t>
  </si>
  <si>
    <t>01.61.9 Attività di supporto alla produzione vegetale n.c.a.</t>
  </si>
  <si>
    <t>01.61.91 Trattamenti fitosanitari</t>
  </si>
  <si>
    <t>01.61.99 Altre attività di supporto alla produzione vegetale n.c.a.</t>
  </si>
  <si>
    <t>01.62 Attività di supporto alla produzione animale</t>
  </si>
  <si>
    <t>BENEFICIARIO 3</t>
  </si>
  <si>
    <t>01.62.0 Attività di supporto alla produzione animale</t>
  </si>
  <si>
    <t>01.62.01 Attività di maniscalchi</t>
  </si>
  <si>
    <t>01.62.09 Altre attività di supporto alla produzione animale</t>
  </si>
  <si>
    <t>01.63 Attività successive alla raccolta e lavorazione delle sementi per la semina</t>
  </si>
  <si>
    <t>01.63.1 Attività successive alla raccolta</t>
  </si>
  <si>
    <t>01.63.10 Attività successive alla raccolta</t>
  </si>
  <si>
    <t>01.63.2 Lavorazione delle sementi per la semina</t>
  </si>
  <si>
    <t>01.63.20 Lavorazione delle sementi per la semina</t>
  </si>
  <si>
    <t xml:space="preserve">NAZIONE </t>
  </si>
  <si>
    <t>01.7 Caccia, cattura di animali e servizi connessi</t>
  </si>
  <si>
    <t>01.70 Caccia, cattura di animali e servizi connessi</t>
  </si>
  <si>
    <t>01.70.0 Caccia, cattura di animali e servizi connessi</t>
  </si>
  <si>
    <t xml:space="preserve">INDIRIZZO </t>
  </si>
  <si>
    <t>01.70.00 Caccia, cattura di animali e servizi connessi</t>
  </si>
  <si>
    <t>02 Silvicoltura e utilizzo di aree forestali</t>
  </si>
  <si>
    <t>02.1 Silvicoltura e altre attività forestali</t>
  </si>
  <si>
    <t>02.10 Silvicoltura e altre attività forestali</t>
  </si>
  <si>
    <t>02.10.0 Silvicoltura e altre attività forestali</t>
  </si>
  <si>
    <t xml:space="preserve">COMUNE </t>
  </si>
  <si>
    <t>02.10.00 Silvicoltura e altre attività forestali</t>
  </si>
  <si>
    <t>02.2 Utilizzo di aree forestali</t>
  </si>
  <si>
    <t>02.20 Utilizzo di aree forestali</t>
  </si>
  <si>
    <t>02.20.0 Utilizzo di aree forestali</t>
  </si>
  <si>
    <t>02.20.00 Utilizzo di aree forestali</t>
  </si>
  <si>
    <t>02.3 Raccolta di prodotti selvatici non legnosi</t>
  </si>
  <si>
    <t>02.30 Raccolta di prodotti selvatici non legnosi</t>
  </si>
  <si>
    <t>02.30.0 Raccolta di prodotti selvatici non legnosi</t>
  </si>
  <si>
    <t>02.30.00 Raccolta di prodotti selvatici non legnosi</t>
  </si>
  <si>
    <t>02.4 Servizi di supporto per la silvicoltura</t>
  </si>
  <si>
    <t>02.40 Servizi di supporto per la silvicoltura</t>
  </si>
  <si>
    <t>02.40.0 Servizi di supporto per la silvicoltura</t>
  </si>
  <si>
    <t>02.40.00 Servizi di supporto per la silvicoltura</t>
  </si>
  <si>
    <t>03 Pesca e acquacoltura</t>
  </si>
  <si>
    <t>03.1 Pesca</t>
  </si>
  <si>
    <t>03.11 Pesca marina</t>
  </si>
  <si>
    <t>03.11.0 Pesca marina</t>
  </si>
  <si>
    <t>03.11.00 Pesca marina</t>
  </si>
  <si>
    <t>03.12 Pesca in acque dolci</t>
  </si>
  <si>
    <t>03.12.0 Pesca in acque dolci</t>
  </si>
  <si>
    <t>03.12.00 Pesca in acque dolci</t>
  </si>
  <si>
    <t>03.2 Acquacoltura</t>
  </si>
  <si>
    <t>03.21 Acquacoltura marina</t>
  </si>
  <si>
    <t>03.21.0 Acquacoltura marina</t>
  </si>
  <si>
    <t>03.21.01 Coltivazione di alghe marine</t>
  </si>
  <si>
    <t>03.21.09 Altre attività di acquacoltura marina</t>
  </si>
  <si>
    <t>03.22 Acquacoltura in acque dolci</t>
  </si>
  <si>
    <t>03.22.0 Acquacoltura in acque dolci</t>
  </si>
  <si>
    <t>03.22.01 Coltivazione di alghe in acque dolci</t>
  </si>
  <si>
    <t>h</t>
  </si>
  <si>
    <t>03.22.09 Altre attività di acquacoltura in acque dolci</t>
  </si>
  <si>
    <t>03.3 Attività di supporto alla pesca e all'acquacoltura</t>
  </si>
  <si>
    <t>03.30 Attività di supporto alla pesca e all'acquacoltura</t>
  </si>
  <si>
    <t>BENEFICIARIO 4</t>
  </si>
  <si>
    <t>03.30.0 Attività di supporto alla pesca e all'acquacoltura</t>
  </si>
  <si>
    <t>03.30.00 Attività di supporto alla pesca e all'acquacoltura</t>
  </si>
  <si>
    <t>B ATTIVITÀ ESTRATTIVE</t>
  </si>
  <si>
    <t>05 Estrazione di carbone e lignite</t>
  </si>
  <si>
    <t>05.1 Estrazione di antracite</t>
  </si>
  <si>
    <t>05.10 Estrazione di antracite</t>
  </si>
  <si>
    <t>05.10.0 Estrazione di antracite</t>
  </si>
  <si>
    <t>05.10.00 Estrazione di antracite</t>
  </si>
  <si>
    <t>05.2 Estrazione di lignite</t>
  </si>
  <si>
    <t>05.20 Estrazione di lignite</t>
  </si>
  <si>
    <t>05.20.0 Estrazione di lignite</t>
  </si>
  <si>
    <t>05.20.00 Estrazione di lignite</t>
  </si>
  <si>
    <t>06 Estrazione di petrolio greggio e gas naturale</t>
  </si>
  <si>
    <t>06.1 Estrazione di petrolio greggio</t>
  </si>
  <si>
    <t>06.10 Estrazione di petrolio greggio</t>
  </si>
  <si>
    <t>06.10.0 Estrazione di petrolio greggio</t>
  </si>
  <si>
    <t>06.10.00 Estrazione di petrolio greggio</t>
  </si>
  <si>
    <t>06.2 Estrazione di gas naturale</t>
  </si>
  <si>
    <t>06.20 Estrazione di gas naturale</t>
  </si>
  <si>
    <t>06.20.0 Estrazione di gas naturale</t>
  </si>
  <si>
    <t>06.20.00 Estrazione di gas naturale</t>
  </si>
  <si>
    <t>07 Estrazione di minerali metalliferi</t>
  </si>
  <si>
    <t>07.1 Estrazione di minerali metalliferi ferrosi</t>
  </si>
  <si>
    <t>07.10 Estrazione di minerali metalliferi ferrosi</t>
  </si>
  <si>
    <t>07.10.0 Estrazione di minerali metalliferi ferrosi</t>
  </si>
  <si>
    <t>07.10.00 Estrazione di minerali metalliferi ferrosi</t>
  </si>
  <si>
    <t>j</t>
  </si>
  <si>
    <t>07.2 Estrazione di minerali metalliferi non ferrosi</t>
  </si>
  <si>
    <t>07.21 Estrazione di minerali di uranio e torio</t>
  </si>
  <si>
    <t>07.21.0 Estrazione di minerali di uranio e torio</t>
  </si>
  <si>
    <t>07.21.00 Estrazione di minerali di uranio e torio</t>
  </si>
  <si>
    <t>07.29 Estrazione di altri minerali metalliferi non ferrosi</t>
  </si>
  <si>
    <t>07.29.0 Estrazione di altri minerali metalliferi non ferrosi</t>
  </si>
  <si>
    <t>07.29.00 Estrazione di altri minerali metalliferi non ferrosi</t>
  </si>
  <si>
    <t>08 Altre attività estrattive</t>
  </si>
  <si>
    <t>08.1 Estrazione di pietra, sabbia e argilla</t>
  </si>
  <si>
    <t>08.11 Estrazione di pietre ornamentali, calcare, pietra di gesso, ardesia e altre pietre</t>
  </si>
  <si>
    <t>08.11.0 Estrazione di pietre ornamentali, calcare, pietra di gesso, ardesia e altre pietre</t>
  </si>
  <si>
    <t>08.11.00 Estrazione di pietre ornamentali, calcare, pietra di gesso, ardesia e altre pietre</t>
  </si>
  <si>
    <t>08.12 Estrazione di ghiaia, sabbia, argilla e caolino</t>
  </si>
  <si>
    <t>08.12.0 Estrazione di ghiaia, sabbia, argilla e caolino</t>
  </si>
  <si>
    <t>08.12.00 Estrazione di ghiaia, sabbia, argilla e caolino</t>
  </si>
  <si>
    <t>08.9 Attività estrattive n.c.a.</t>
  </si>
  <si>
    <t>08.91 Estrazione di minerali per l'industria chimica e per la produzione di fertilizzanti</t>
  </si>
  <si>
    <t>08.91.0 Estrazione di minerali per l'industria chimica e per la produzione di fertilizzanti</t>
  </si>
  <si>
    <t>08.91.00 Estrazione di minerali per l'industria chimica e per la produzione di fertilizzanti</t>
  </si>
  <si>
    <t>08.92 Estrazione di torba</t>
  </si>
  <si>
    <t>08.92.0 Estrazione di torba</t>
  </si>
  <si>
    <t>08.92.00 Estrazione di torba</t>
  </si>
  <si>
    <t>DA QUI IN AVANTI COMPILARE MANUALMENTE I DATI CHE NON SI COMPILANO AUTOMATICAMENTE DA SOLI</t>
  </si>
  <si>
    <t>08.93 Estrazione di sale</t>
  </si>
  <si>
    <t>08.93.0 Estrazione di sale</t>
  </si>
  <si>
    <t>BENEFICIARIO 5</t>
  </si>
  <si>
    <t>08.93.01 Estrazione di sale dal sottosuolo</t>
  </si>
  <si>
    <t>08.93.02 Salicoltura marina</t>
  </si>
  <si>
    <t>08.93.03 Produzione di sale da salamoia</t>
  </si>
  <si>
    <t>08.99 Altre attività estrattive n.c.a.</t>
  </si>
  <si>
    <t>08.99.0 Altre attività estrattive n.c.a.</t>
  </si>
  <si>
    <t>08.99.01 Estrazione di asfalto e bitume naturale</t>
  </si>
  <si>
    <t>08.99.09 Altre attività estrattive varie n.c.a.</t>
  </si>
  <si>
    <t>09 Attività dei servizi di supporto all'estrazione</t>
  </si>
  <si>
    <t>09.1 Attività di supporto all'estrazione di petrolio e gas naturale</t>
  </si>
  <si>
    <t>09.10 Attività di supporto all'estrazione di petrolio e gas naturale</t>
  </si>
  <si>
    <t>09.10.0 Attività di supporto all'estrazione di petrolio e gas naturale</t>
  </si>
  <si>
    <t>09.10.00 Attività di supporto all'estrazione di petrolio e gas naturale</t>
  </si>
  <si>
    <t>09.9 Attività di supporto ad altre attività estrattive</t>
  </si>
  <si>
    <t>09.90 Attività di supporto ad altre attività estrattive</t>
  </si>
  <si>
    <t>09.90.0 Attività di supporto ad altre attività estrattive</t>
  </si>
  <si>
    <t>09.90.00 Attività di supporto ad altre attività estrattive</t>
  </si>
  <si>
    <t>C ATTIVITÀ MANIFATTURIERE</t>
  </si>
  <si>
    <t>10 Produzione di prodotti alimentari</t>
  </si>
  <si>
    <t>10.1 Lavorazione e conservazione di carne e produzione di prodotti a base di carne</t>
  </si>
  <si>
    <t>10.11 Lavorazione e conservazione di carne, esclusa la carne di volatili</t>
  </si>
  <si>
    <t>10.11.0 Lavorazione e conservazione di carne, esclusa la carne di volatili</t>
  </si>
  <si>
    <t>10.11.00 Lavorazione e conservazione di carne, esclusa la carne di volatili</t>
  </si>
  <si>
    <t>10.12 Lavorazione e conservazione di carne di volatili</t>
  </si>
  <si>
    <t>10.12.0 Lavorazione e conservazione di carne di volatili</t>
  </si>
  <si>
    <t>10.12.00 Lavorazione e conservazione di carne di volatili</t>
  </si>
  <si>
    <t>10.13 Produzione di prodotti a base di carne, inclusi prodotti a base di carne di volatili</t>
  </si>
  <si>
    <t>10.13.0 Produzione di prodotti a base di carne, inclusi prodotti a base di carne di volatili</t>
  </si>
  <si>
    <t>10.13.00 Produzione di prodotti a base di carne, inclusi prodotti a base di carne di volatili</t>
  </si>
  <si>
    <t>10.2 Lavorazione e conservazione di pesce, crostacei e molluschi</t>
  </si>
  <si>
    <t>10.20 Lavorazione e conservazione di pesce, crostacei e molluschi</t>
  </si>
  <si>
    <t>10.20.0 Lavorazione e conservazione di pesce, crostacei e molluschi</t>
  </si>
  <si>
    <t>10.20.01 Lavorazione di alghe</t>
  </si>
  <si>
    <t>10.20.09 Altre attività di lavorazione e conservazione di pesce, crostacei e molluschi</t>
  </si>
  <si>
    <t>10.3 Lavorazione e conservazione di frutta e ortaggi</t>
  </si>
  <si>
    <t>10.31 Lavorazione e conservazione di patate</t>
  </si>
  <si>
    <t>10.31.0 Lavorazione e conservazione di patate</t>
  </si>
  <si>
    <t>10.31.00 Lavorazione e conservazione di patate</t>
  </si>
  <si>
    <t>10.32 Produzione di succhi a base di frutta e ortaggi</t>
  </si>
  <si>
    <t>10.32.0 Produzione di succhi a base di frutta e ortaggi</t>
  </si>
  <si>
    <t>10.32.00 Produzione di succhi a base di frutta e ortaggi</t>
  </si>
  <si>
    <t>10.39 Altre attività di lavorazione e conservazione di frutta e ortaggi</t>
  </si>
  <si>
    <t>10.39.0 Altre attività di lavorazione e conservazione di frutta e ortaggi</t>
  </si>
  <si>
    <t>10.39.00 Altre attività di lavorazione e conservazione di frutta e ortaggi</t>
  </si>
  <si>
    <t>10.4 Produzione di oli e grassi vegetali e animali</t>
  </si>
  <si>
    <t>10.41 Produzione di oli e grassi</t>
  </si>
  <si>
    <t>10.41.1 Produzione di olio di oliva</t>
  </si>
  <si>
    <t>10.41.10 Produzione di olio di oliva</t>
  </si>
  <si>
    <t>10.41.2 Produzione di altri oli vegetali</t>
  </si>
  <si>
    <t>10.41.20 Produzione di altri oli vegetali</t>
  </si>
  <si>
    <t>10.41.3 Produzione di oli e grassi animali</t>
  </si>
  <si>
    <t>BENEFICIARIO 6</t>
  </si>
  <si>
    <t>10.41.30 Produzione di oli e grassi animali</t>
  </si>
  <si>
    <t>10.42 Produzione di margarina e di grassi alimentari simili</t>
  </si>
  <si>
    <t>10.42.0 Produzione di margarina e di grassi alimentari simili</t>
  </si>
  <si>
    <t>10.42.00 Produzione di margarina e di grassi alimentari simili</t>
  </si>
  <si>
    <t>10.5 Produzione di prodotti lattiero-caseari e gelati</t>
  </si>
  <si>
    <t>10.51 Produzione di prodotti lattiero-caseari</t>
  </si>
  <si>
    <t>10.51.1 Trattamento igienico del latte</t>
  </si>
  <si>
    <t>10.51.10 Trattamento igienico del latte</t>
  </si>
  <si>
    <t>10.51.2 Produzione di derivati del latte</t>
  </si>
  <si>
    <t>10.51.20 Produzione di derivati del latte</t>
  </si>
  <si>
    <t>10.52 Produzione di gelati</t>
  </si>
  <si>
    <t>10.52.0 Produzione di gelati</t>
  </si>
  <si>
    <t>10.52.00 Produzione di gelati</t>
  </si>
  <si>
    <t>10.6 Lavorazione di granaglie, produzione di amidi e di prodotti amidacei</t>
  </si>
  <si>
    <t>10.61 Lavorazione di granaglie</t>
  </si>
  <si>
    <t>10.61.1 Lavorazione di frumento e altri cereali</t>
  </si>
  <si>
    <t>10.61.11 Lavorazione di frumento</t>
  </si>
  <si>
    <t>10.61.19 Lavorazione di altri cereali</t>
  </si>
  <si>
    <t>10.61.2 Lavorazione del riso</t>
  </si>
  <si>
    <t>10.61.20 Lavorazione del riso</t>
  </si>
  <si>
    <t>10.61.9 Lavorazioni di altre granaglie</t>
  </si>
  <si>
    <t>10.61.90 Lavorazioni di altre granaglie</t>
  </si>
  <si>
    <t>10.62 Produzione di amidi e di prodotti amidacei</t>
  </si>
  <si>
    <t>10.62.0 Produzione di amidi e di prodotti amidacei</t>
  </si>
  <si>
    <t>10.62.00 Produzione di amidi e di prodotti amidacei</t>
  </si>
  <si>
    <t>10.7 Produzione di prodotti da forno e farinacei</t>
  </si>
  <si>
    <t>10.71 Produzione di pane; produzione di prodotti di pasticceria freschi</t>
  </si>
  <si>
    <t>10.71.1 Produzione di pane e prodotti di panetteria simili</t>
  </si>
  <si>
    <t>10.71.10 Produzione di pane e prodotti di panetteria simili</t>
  </si>
  <si>
    <t>10.71.2 Produzione di prodotti di pasticceria freschi</t>
  </si>
  <si>
    <t>10.71.20 Produzione di prodotti di pasticceria freschi</t>
  </si>
  <si>
    <t>10.72 Produzione di fette biscottate, biscotti, prodotti di pasticceria conservati</t>
  </si>
  <si>
    <t>10.72.0 Produzione di fette biscottate, biscotti, prodotti di pasticceria conservati</t>
  </si>
  <si>
    <t>10.72.00 Produzione di fette biscottate, biscotti, prodotti di pasticceria conservati</t>
  </si>
  <si>
    <t>10.73 Produzione di prodotti farinacei</t>
  </si>
  <si>
    <t>10.73.0 Produzione di prodotti farinacei</t>
  </si>
  <si>
    <t>10.73.01 Produzione di prodotti farinacei freschi</t>
  </si>
  <si>
    <t>10.73.02 Produzione di prodotti farinacei conservati</t>
  </si>
  <si>
    <t>10.8 Produzione di altri prodotti alimentari</t>
  </si>
  <si>
    <t>10.81 Produzione di zucchero</t>
  </si>
  <si>
    <t>10.81.0 Produzione di zucchero</t>
  </si>
  <si>
    <t>10.81.00 Produzione di zucchero</t>
  </si>
  <si>
    <t>10.82 Produzione di cacao, cioccolato, caramelle e confetterie</t>
  </si>
  <si>
    <t>10.82.0 Produzione di cacao, cioccolato, caramelle e confetterie</t>
  </si>
  <si>
    <t>10.82.00 Produzione di cacao, cioccolato, caramelle e confetterie</t>
  </si>
  <si>
    <t>10.83 Lavorazione di tè e caffè</t>
  </si>
  <si>
    <t>10.83.0 Lavorazione di tè e caffè</t>
  </si>
  <si>
    <t>10.83.01 Lavorazione di tè e di altri preparati per infusi</t>
  </si>
  <si>
    <t>10.83.02 Lavorazione di caffè</t>
  </si>
  <si>
    <t>10.84 Produzione di condimenti e spezie</t>
  </si>
  <si>
    <t>BENEFICIARIO 7</t>
  </si>
  <si>
    <t>10.84.0 Produzione di condimenti e spezie</t>
  </si>
  <si>
    <t>10.84.00 Produzione di condimenti e spezie</t>
  </si>
  <si>
    <t>10.85 Produzione di pasti e piatti preparati</t>
  </si>
  <si>
    <t>10.85.0 Produzione di pasti e piatti preparati</t>
  </si>
  <si>
    <t>10.85.01 Produzione di pasti e piatti preparati a base di carne, inclusi pasti e piatti preparati a base di carne di volatili</t>
  </si>
  <si>
    <t>10.85.02 Produzione di pasti e piatti preparati a base di pesce</t>
  </si>
  <si>
    <t>10.85.03 Produzione di pasti e piatti preparati a base di ortaggi</t>
  </si>
  <si>
    <t>10.85.04 Produzione di pizza surgelata o altrimenti conservata</t>
  </si>
  <si>
    <t>10.85.05 Produzione di pasti e piatti preparati a base di pasta</t>
  </si>
  <si>
    <t>10.85.09 Produzione di altri pasti e piatti preparati</t>
  </si>
  <si>
    <t>10.86 Produzione di preparati omogeneizzati e di alimenti dietetici</t>
  </si>
  <si>
    <t>10.86.0 Produzione di preparati omogeneizzati e di alimenti dietetici</t>
  </si>
  <si>
    <t>10.86.00 Produzione di preparati omogeneizzati e di alimenti dietetici</t>
  </si>
  <si>
    <t>10.89 Produzione di altri prodotti alimentari n.c.a.</t>
  </si>
  <si>
    <t>10.89.0 Produzione di altri prodotti alimentari n.c.a.</t>
  </si>
  <si>
    <t>10.89.01 Produzione di integratori alimentari</t>
  </si>
  <si>
    <t>10.89.09 Produzione di altri prodotti alimentari vari n.c.a.</t>
  </si>
  <si>
    <t>10.9 Produzione di prodotti per l'alimentazione degli animali</t>
  </si>
  <si>
    <t>10.91 Produzione di mangimi per l'alimentazione degli animali da allevamento</t>
  </si>
  <si>
    <t>10.91.0 Produzione di mangimi per l'alimentazione degli animali da allevamento</t>
  </si>
  <si>
    <t>10.91.00 Produzione di mangimi per l'alimentazione degli animali da allevamento</t>
  </si>
  <si>
    <t>10.92 Produzione di prodotti per l'alimentazione degli animali da compagnia</t>
  </si>
  <si>
    <t>10.92.0 Produzione di prodotti per l'alimentazione degli animali da compagnia</t>
  </si>
  <si>
    <t>10.92.00 Produzione di prodotti per l'alimentazione degli animali da compagnia</t>
  </si>
  <si>
    <t>11 Produzione di bevande</t>
  </si>
  <si>
    <t>11.0 Produzione di bevande</t>
  </si>
  <si>
    <t>11.01 Distillazione, rettifica e miscelatura di alcolici</t>
  </si>
  <si>
    <t>11.01.0 Distillazione, rettifica e miscelatura di alcolici</t>
  </si>
  <si>
    <t>11.01.00 Distillazione, rettifica e miscelatura di alcolici</t>
  </si>
  <si>
    <t>11.02 Produzione di vini da uve</t>
  </si>
  <si>
    <t>11.02.1 Produzione di vini, esclusi vini spumanti e altri vini speciali</t>
  </si>
  <si>
    <t>11.02.10 Produzione di vini, esclusi vini spumanti e altri vini speciali</t>
  </si>
  <si>
    <t>11.02.2 Produzione di vini spumanti e altri vini speciali</t>
  </si>
  <si>
    <t>11.02.20 Produzione di vini spumanti e altri vini speciali</t>
  </si>
  <si>
    <t>11.03 Produzione di sidro e di altre bevande fermentate a base di frutta</t>
  </si>
  <si>
    <t>11.03.0 Produzione di sidro e di altre bevande fermentate a base di frutta</t>
  </si>
  <si>
    <t>11.03.00 Produzione di sidro e di altre bevande fermentate a base di frutta</t>
  </si>
  <si>
    <t>11.04 Produzione di altre bevande fermentate non distillate</t>
  </si>
  <si>
    <t>11.04.0 Produzione di altre bevande fermentate non distillate</t>
  </si>
  <si>
    <t>11.04.00 Produzione di altre bevande fermentate non distillate</t>
  </si>
  <si>
    <t>11.05 Produzione di birra</t>
  </si>
  <si>
    <t>11.05.0 Produzione di birra</t>
  </si>
  <si>
    <t>11.05.00 Produzione di birra</t>
  </si>
  <si>
    <t>11.06 Produzione di malto</t>
  </si>
  <si>
    <t>11.06.0 Produzione di malto</t>
  </si>
  <si>
    <t>11.06.00 Produzione di malto</t>
  </si>
  <si>
    <t>11.07 Produzione di bibite analcoliche e di acque in bottiglia</t>
  </si>
  <si>
    <t>11.07.0 Produzione di bibite analcoliche e di acque in bottiglia</t>
  </si>
  <si>
    <t>11.07.01 Produzione di bibite analcoliche</t>
  </si>
  <si>
    <t>11.07.02 Produzione di acque in bottiglia</t>
  </si>
  <si>
    <t>BENEFICIARIO 8</t>
  </si>
  <si>
    <t>12 Produzione di prodotti del tabacco</t>
  </si>
  <si>
    <t>12.0 Produzione di prodotti del tabacco</t>
  </si>
  <si>
    <t>12.00 Produzione di prodotti del tabacco</t>
  </si>
  <si>
    <t>12.00.0 Produzione di prodotti del tabacco</t>
  </si>
  <si>
    <t>12.00.00 Produzione di prodotti del tabacco</t>
  </si>
  <si>
    <t>13 Fabbricazione di tessili</t>
  </si>
  <si>
    <t>13.1 Preparazione e filatura di fibre tessili</t>
  </si>
  <si>
    <t>13.10 Preparazione e filatura di fibre tessili</t>
  </si>
  <si>
    <t>13.10.0 Preparazione e filatura di fibre tessili</t>
  </si>
  <si>
    <t>13.10.00 Preparazione e filatura di fibre tessili</t>
  </si>
  <si>
    <t>13.2 Tessitura</t>
  </si>
  <si>
    <t>13.20 Tessitura</t>
  </si>
  <si>
    <t>13.20.0 Tessitura</t>
  </si>
  <si>
    <t>13.20.00 Tessitura</t>
  </si>
  <si>
    <t>13.3 Finissaggio dei tessili</t>
  </si>
  <si>
    <t>13.30 Finissaggio dei tessili</t>
  </si>
  <si>
    <t>13.30.0 Finissaggio dei tessili</t>
  </si>
  <si>
    <t>13.30.00 Finissaggio dei tessili</t>
  </si>
  <si>
    <t>13.9 Altre fabbricazioni tessili</t>
  </si>
  <si>
    <t>13.91 Fabbricazione di tessuti a maglia e all'uncinetto</t>
  </si>
  <si>
    <t>13.91.0 Fabbricazione di tessuti a maglia e all'uncinetto</t>
  </si>
  <si>
    <t>13.91.00 Fabbricazione di tessuti a maglia e all'uncinetto</t>
  </si>
  <si>
    <t>13.92 Fabbricazione di tessili per la casa e l'arredo</t>
  </si>
  <si>
    <t>13.92.1 Fabbricazione di tessili per la casa</t>
  </si>
  <si>
    <t>13.92.10 Fabbricazione di tessili per la casa</t>
  </si>
  <si>
    <t>13.92.2 Fabbricazione di tessili per l'arredo</t>
  </si>
  <si>
    <t>13.92.20 Fabbricazione di tessili per l'arredo</t>
  </si>
  <si>
    <t>13.93 Fabbricazione di tappeti e moquette</t>
  </si>
  <si>
    <t>13.93.0 Fabbricazione di tappeti e moquette</t>
  </si>
  <si>
    <t>13.93.00 Fabbricazione di tappeti e moquette</t>
  </si>
  <si>
    <t>13.94 Fabbricazione di spago, corde, funi e reti</t>
  </si>
  <si>
    <t>13.94.0 Fabbricazione di spago, corde, funi e reti</t>
  </si>
  <si>
    <t>13.94.00 Fabbricazione di spago, corde, funi e reti</t>
  </si>
  <si>
    <t>13.95 Fabbricazione di tessuti non-tessuti e di articoli in tessuto non-tessuto</t>
  </si>
  <si>
    <t>13.95.0 Fabbricazione di tessuti non-tessuti e di articoli in tessuto non-tessuto</t>
  </si>
  <si>
    <t>13.95.00 Fabbricazione di tessuti non-tessuti e di articoli in tessuto non-tessuto</t>
  </si>
  <si>
    <t>13.96 Fabbricazione di altri tessuti per uso tecnico e industriale</t>
  </si>
  <si>
    <t>13.96.0 Fabbricazione di altri tessuti per uso tecnico e industriale</t>
  </si>
  <si>
    <t>13.96.00 Fabbricazione di altri tessuti per uso tecnico e industriale</t>
  </si>
  <si>
    <t>13.99 Fabbricazione di altri prodotti tessili n.c.a.</t>
  </si>
  <si>
    <t>13.99.1 Fabbricazione di ricami, tulle, pizzi e merletti</t>
  </si>
  <si>
    <t>13.99.10 Fabbricazione di ricami, tulle, pizzi e merletti</t>
  </si>
  <si>
    <t>13.99.9 Fabbricazione di feltro e altri prodotti tessili diversi n.c.a.</t>
  </si>
  <si>
    <t>13.99.90 Fabbricazione di feltro e altri prodotti tessili diversi n.c.a.</t>
  </si>
  <si>
    <t>14 Fabbricazione di articoli di abbigliamento</t>
  </si>
  <si>
    <t>14.1 Fabbricazione di articoli a maglia e all'uncinetto</t>
  </si>
  <si>
    <t>14.10 Fabbricazione di articoli a maglia e all'uncinetto</t>
  </si>
  <si>
    <t>14.10.1 Fabbricazione di articoli di calzetteria a maglia e all'uncinetto</t>
  </si>
  <si>
    <t>14.10.10 Fabbricazione di articoli di calzetteria a maglia e all'uncinetto</t>
  </si>
  <si>
    <t>14.10.2 Fabbricazione di maglioni e altri articoli a maglia e all'uncinetto</t>
  </si>
  <si>
    <t>BENEFICIARIO 9</t>
  </si>
  <si>
    <t>14.10.20 Fabbricazione di maglioni e altri articoli a maglia e all'uncinetto</t>
  </si>
  <si>
    <t>14.2 Fabbricazione di altri articoli di abbigliamento e accessori</t>
  </si>
  <si>
    <t>14.21 Fabbricazione di abbigliamento esterno</t>
  </si>
  <si>
    <t>14.21.1 Fabbricazione in serie di abbigliamento esterno</t>
  </si>
  <si>
    <t>14.21.10 Fabbricazione in serie di abbigliamento esterno</t>
  </si>
  <si>
    <t>14.21.2 Sartoria e confezione su misura di abbigliamento esterno</t>
  </si>
  <si>
    <t>14.21.20 Sartoria e confezione su misura di abbigliamento esterno</t>
  </si>
  <si>
    <t>14.22 Fabbricazione di biancheria intima</t>
  </si>
  <si>
    <t>14.22.0 Fabbricazione di biancheria intima</t>
  </si>
  <si>
    <t>14.22.00 Fabbricazione di biancheria intima</t>
  </si>
  <si>
    <t>14.23 Fabbricazione di indumenti da lavoro</t>
  </si>
  <si>
    <t>14.23.0 Fabbricazione di indumenti da lavoro</t>
  </si>
  <si>
    <t>14.23.00 Fabbricazione di indumenti da lavoro</t>
  </si>
  <si>
    <t>14.24 Fabbricazione di abbigliamento in pelle e in pelliccia</t>
  </si>
  <si>
    <t>14.24.0 Fabbricazione di abbigliamento in pelle e in pelliccia</t>
  </si>
  <si>
    <t>14.24.00 Fabbricazione di abbigliamento in pelle e in pelliccia</t>
  </si>
  <si>
    <t>14.29 Fabbricazione di altri articoli di abbigliamento e accessori n.c.a.</t>
  </si>
  <si>
    <t>14.29.0 Fabbricazione di altri articoli di abbigliamento e accessori n.c.a.</t>
  </si>
  <si>
    <t>14.29.00 Fabbricazione di altri articoli di abbigliamento e accessori n.c.a.</t>
  </si>
  <si>
    <t>15 Fabbricazione di pelli e cuoi e articoli in pelle e simili di altri materiali</t>
  </si>
  <si>
    <t>15.1 Concia, tintura e rifinizione di pelli, cuoi e pellicce; fabbricazione di articoli da viaggio, borse, pelletteria e selleria</t>
  </si>
  <si>
    <t>15.11 Concia, tintura e rifinizione di pelli, cuoi e pellicce</t>
  </si>
  <si>
    <t>15.11.0 Concia, tintura e rifinizione di pelli, cuoi e pellicce</t>
  </si>
  <si>
    <t>15.11.00 Concia, tintura e rifinizione di pelli, cuoi e pellicce</t>
  </si>
  <si>
    <t>15.12 Fabbricazione di articoli da viaggio, borse, pelletteria e selleria di qualsiasi materiale</t>
  </si>
  <si>
    <t>15.12.0 Fabbricazione di articoli da viaggio, borse, pelletteria e selleria di qualsiasi materiale</t>
  </si>
  <si>
    <t>15.12.00 Fabbricazione di articoli da viaggio, borse, pelletteria e selleria di qualsiasi materiale</t>
  </si>
  <si>
    <t>15.2 Fabbricazione di calzature</t>
  </si>
  <si>
    <t>15.20 Fabbricazione di calzature</t>
  </si>
  <si>
    <t>15.20.1 Fabbricazione di calzature, escluse parti in cuoio per calzature</t>
  </si>
  <si>
    <t>15.20.10 Fabbricazione di calzature, escluse parti in cuoio per calzature</t>
  </si>
  <si>
    <t>15.20.2 Fabbricazione di parti in cuoio per calzature</t>
  </si>
  <si>
    <t>15.20.20 Fabbricazione di parti in cuoio per calzature</t>
  </si>
  <si>
    <t>16 Produzione e lavorazione del legno e dei prodotti a base di legno e sughero, esclusi i mobili; fabbricazione di articoli in paglia e materiale da intreccio</t>
  </si>
  <si>
    <t>16.1 Taglio e piallatura del legno; lavorazione e finitura del legno</t>
  </si>
  <si>
    <t>16.11 Taglio e piallatura del legno</t>
  </si>
  <si>
    <t>16.11.0 Taglio e piallatura del legno</t>
  </si>
  <si>
    <t>16.11.00 Taglio e piallatura del legno</t>
  </si>
  <si>
    <t>16.12 Lavorazione e finitura del legno</t>
  </si>
  <si>
    <t>16.12.0 Lavorazione e finitura del legno</t>
  </si>
  <si>
    <t>16.12.00 Lavorazione e finitura del legno</t>
  </si>
  <si>
    <t>16.2 Fabbricazione di prodotti in legno, sughero, paglia e materiali da intreccio</t>
  </si>
  <si>
    <t>16.21 Fabbricazione di fogli da impiallacciatura e di pannelli a base di legno</t>
  </si>
  <si>
    <t>16.21.0 Fabbricazione di fogli da impiallacciatura e di pannelli a base di legno</t>
  </si>
  <si>
    <t>16.21.00 Fabbricazione di fogli da impiallacciatura e di pannelli a base di legno</t>
  </si>
  <si>
    <t>16.22 Fabbricazione di pavimenti di legno con elementi pre-assemblati</t>
  </si>
  <si>
    <t>16.22.0 Fabbricazione di pavimenti di legno con elementi pre-assemblati</t>
  </si>
  <si>
    <t>16.22.00 Fabbricazione di pavimenti di legno con elementi pre-assemblati</t>
  </si>
  <si>
    <t>16.23 Fabbricazione di altri prodotti di carpenteria in legno e falegnameria per l'edilizia</t>
  </si>
  <si>
    <t>16.23.0 Fabbricazione di altri prodotti di carpenteria in legno e falegnameria per l'edilizia</t>
  </si>
  <si>
    <t>BENEFICIARIO 10</t>
  </si>
  <si>
    <t>16.23.01 Fabbricazione di stand e strutture simili in legno per convegni e fiere</t>
  </si>
  <si>
    <t>16.23.09 Fabbricazione di altri prodotti di carpenteria in legno e falegnameria per l'edilizia n.c.a.</t>
  </si>
  <si>
    <t>16.24 Fabbricazione di imballaggi in legno</t>
  </si>
  <si>
    <t>16.24.0 Fabbricazione di imballaggi in legno</t>
  </si>
  <si>
    <t>16.24.00 Fabbricazione di imballaggi in legno</t>
  </si>
  <si>
    <t>16.25 Fabbricazione di porte e finestre in legno</t>
  </si>
  <si>
    <t>16.25.0 Fabbricazione di porte e finestre in legno</t>
  </si>
  <si>
    <t>16.25.00 Fabbricazione di porte e finestre in legno</t>
  </si>
  <si>
    <t>16.26 Produzione di combustibili solidi da biomassa vegetale</t>
  </si>
  <si>
    <t>16.26.0 Produzione di combustibili solidi da biomassa vegetale</t>
  </si>
  <si>
    <t>16.26.00 Produzione di combustibili solidi da biomassa vegetale</t>
  </si>
  <si>
    <t>16.27 Finitura di prodotti in legno</t>
  </si>
  <si>
    <t>16.27.0 Finitura di prodotti in legno</t>
  </si>
  <si>
    <t>16.27.00 Finitura di prodotti in legno</t>
  </si>
  <si>
    <t>16.28 Fabbricazione di altri prodotti in legno e articoli in sughero, paglia e materiali da intreccio</t>
  </si>
  <si>
    <t>16.28.1 Fabbricazione di altri prodotti in legno</t>
  </si>
  <si>
    <t>16.28.11 Fabbricazione di cornici</t>
  </si>
  <si>
    <t>16.28.19 Fabbricazione di altri prodotti in legno n.c.a.</t>
  </si>
  <si>
    <t>16.28.2 Fabbricazione di articoli in sughero</t>
  </si>
  <si>
    <t>16.28.20 Fabbricazione di articoli in sughero</t>
  </si>
  <si>
    <t>16.28.3 Fabbricazione di articoli in paglia e materiali da intreccio</t>
  </si>
  <si>
    <t>16.28.30 Fabbricazione di articoli in paglia e materiali da intreccio</t>
  </si>
  <si>
    <t>17 Fabbricazione di carta e di prodotti di carta</t>
  </si>
  <si>
    <t>17.1 Fabbricazione di pasta-carta, carta e cartone</t>
  </si>
  <si>
    <t>17.11 Fabbricazione di pasta-carta</t>
  </si>
  <si>
    <t>17.11.0 Fabbricazione di pasta-carta</t>
  </si>
  <si>
    <t>17.11.00 Fabbricazione di pasta-carta</t>
  </si>
  <si>
    <t>17.12 Fabbricazione di carta e cartone</t>
  </si>
  <si>
    <t>17.12.0 Fabbricazione di carta e cartone</t>
  </si>
  <si>
    <t>17.12.00 Fabbricazione di carta e cartone</t>
  </si>
  <si>
    <t>17.2 Fabbricazione di articoli di carta e cartone</t>
  </si>
  <si>
    <t>17.21 Fabbricazione di carta, cartone ondulato e di imballaggi di carta e cartone</t>
  </si>
  <si>
    <t>17.21.0 Fabbricazione di carta, cartone ondulato e di imballaggi di carta e cartone</t>
  </si>
  <si>
    <t>17.21.00 Fabbricazione di carta, cartone ondulato e di imballaggi di carta e cartone</t>
  </si>
  <si>
    <t>17.22 Fabbricazione di prodotti igienico-sanitari e per uso domestico in carta e ovatta di cellulosa</t>
  </si>
  <si>
    <t>17.22.0 Fabbricazione di prodotti igienico-sanitari e per uso domestico in carta e ovatta di cellulosa</t>
  </si>
  <si>
    <t>17.22.00 Fabbricazione di prodotti igienico-sanitari e per uso domestico in carta e ovatta di cellulosa</t>
  </si>
  <si>
    <t>17.23 Fabbricazione di prodotti cartotecnici</t>
  </si>
  <si>
    <t>17.23.0 Fabbricazione di prodotti cartotecnici</t>
  </si>
  <si>
    <t>17.23.01 Fabbricazione di prodotti cartotecnici scolastici e commerciali</t>
  </si>
  <si>
    <t>17.23.09 Fabbricazione di altri prodotti cartotecnici</t>
  </si>
  <si>
    <t>17.24 Fabbricazione di carta da parati</t>
  </si>
  <si>
    <t>17.24.0 Fabbricazione di carta da parati</t>
  </si>
  <si>
    <t>17.24.00 Fabbricazione di carta da parati</t>
  </si>
  <si>
    <t>17.25 Fabbricazione di altri articoli di carta e cartone</t>
  </si>
  <si>
    <t>17.25.0 Fabbricazione di altri articoli di carta e cartone</t>
  </si>
  <si>
    <t>17.25.00 Fabbricazione di altri articoli di carta e cartone</t>
  </si>
  <si>
    <t>18 Stampa e riproduzione di supporti registrati</t>
  </si>
  <si>
    <t>18.1 Stampa e servizi connessi alla stampa</t>
  </si>
  <si>
    <t>18.11 Stampa di giornali</t>
  </si>
  <si>
    <t>BENEFICIARIO 11</t>
  </si>
  <si>
    <t>18.11.0 Stampa di giornali</t>
  </si>
  <si>
    <t>18.11.00 Stampa di giornali</t>
  </si>
  <si>
    <t>18.12 Altra stampa</t>
  </si>
  <si>
    <t>18.12.0 Altra stampa</t>
  </si>
  <si>
    <t>18.12.00 Altra stampa</t>
  </si>
  <si>
    <t>18.13 Lavorazioni preliminari alla stampa e ai media</t>
  </si>
  <si>
    <t>18.13.0 Lavorazioni preliminari alla stampa e ai media</t>
  </si>
  <si>
    <t>18.13.00 Lavorazioni preliminari alla stampa e ai media</t>
  </si>
  <si>
    <t>18.14 Legatoria e servizi connessi</t>
  </si>
  <si>
    <t>18.14.0 Legatoria e servizi connessi</t>
  </si>
  <si>
    <t>18.14.00 Legatoria e servizi connessi</t>
  </si>
  <si>
    <t>18.2 Riproduzione di supporti registrati</t>
  </si>
  <si>
    <t>18.20 Riproduzione di supporti registrati</t>
  </si>
  <si>
    <t>18.20.0 Riproduzione di supporti registrati</t>
  </si>
  <si>
    <t>18.20.00 Riproduzione di supporti registrati</t>
  </si>
  <si>
    <t>19 Fabbricazione di coke e prodotti derivanti dalla raffinazione del petrolio</t>
  </si>
  <si>
    <t>19.1 Fabbricazione di prodotti di cokeria</t>
  </si>
  <si>
    <t>19.10 Fabbricazione di prodotti di cokeria</t>
  </si>
  <si>
    <t>19.10.0 Fabbricazione di prodotti di cokeria</t>
  </si>
  <si>
    <t>19.10.00 Fabbricazione di prodotti di cokeria</t>
  </si>
  <si>
    <t>19.2 Fabbricazione di prodotti derivanti dalla raffinazione del petrolio e prodotti da combustibili fossili</t>
  </si>
  <si>
    <t>19.20 Fabbricazione di prodotti derivanti dalla raffinazione del petrolio e prodotti da combustibili fossili</t>
  </si>
  <si>
    <t>19.20.1 Raffinazione di petrolio</t>
  </si>
  <si>
    <t>19.20.10 Raffinazione di petrolio</t>
  </si>
  <si>
    <t>19.20.2 Fabbricazione di derivati del petrolio</t>
  </si>
  <si>
    <t>19.20.20 Fabbricazione di derivati del petrolio</t>
  </si>
  <si>
    <t>19.20.3 Miscelazione di gas petroliferi liquefatti (GPL) e loro imbottigliamento</t>
  </si>
  <si>
    <t>19.20.30 Miscelazione di gas petroliferi liquefatti (GPL) e loro imbottigliamento</t>
  </si>
  <si>
    <t>19.20.4 Fabbricazione di prodotti di base per la copertura stradale</t>
  </si>
  <si>
    <t>19.20.40 Fabbricazione di prodotti di base per la copertura stradale</t>
  </si>
  <si>
    <t>19.20.9 Fabbricazione di altri prodotti derivanti dalla raffinazione del petrolio e prodotti da combustibili fossili</t>
  </si>
  <si>
    <t>19.20.90 Fabbricazione di altri prodotti derivanti dalla raffinazione del petrolio e prodotti da combustibili fossili</t>
  </si>
  <si>
    <t>20 Fabbricazione di prodotti chimici</t>
  </si>
  <si>
    <t>20.1 Fabbricazione di prodotti chimici di base, di fertilizzanti e composti azotati, di materie plastiche e gomma sintetica in forme primarie</t>
  </si>
  <si>
    <t>20.11 Fabbricazione di gas industriali</t>
  </si>
  <si>
    <t>20.11.0 Fabbricazione di gas industriali</t>
  </si>
  <si>
    <t>20.11.00 Fabbricazione di gas industriali</t>
  </si>
  <si>
    <t>20.12 Fabbricazione di coloranti e pigmenti</t>
  </si>
  <si>
    <t>20.12.0 Fabbricazione di coloranti e pigmenti</t>
  </si>
  <si>
    <t>20.12.00 Fabbricazione di coloranti e pigmenti</t>
  </si>
  <si>
    <t>20.13 Fabbricazione di altri prodotti chimici di base inorganici</t>
  </si>
  <si>
    <t>20.13.0 Fabbricazione di altri prodotti chimici di base inorganici</t>
  </si>
  <si>
    <t>20.13.00 Fabbricazione di altri prodotti chimici di base inorganici</t>
  </si>
  <si>
    <t>20.14 Fabbricazione di altri prodotti chimici di base organici</t>
  </si>
  <si>
    <t>20.14.0 Fabbricazione di altri prodotti chimici di base organici</t>
  </si>
  <si>
    <t>20.14.00 Fabbricazione di altri prodotti chimici di base organici</t>
  </si>
  <si>
    <t>20.15 Fabbricazione di fertilizzanti e composti azotati</t>
  </si>
  <si>
    <t>20.15.0 Fabbricazione di fertilizzanti e composti azotati</t>
  </si>
  <si>
    <t>20.15.00 Fabbricazione di fertilizzanti e composti azotati</t>
  </si>
  <si>
    <t>20.16 Fabbricazione di materie plastiche in forme primarie</t>
  </si>
  <si>
    <t>BENEFICIARIO 12</t>
  </si>
  <si>
    <t>20.16.0 Fabbricazione di materie plastiche in forme primarie</t>
  </si>
  <si>
    <t>20.16.00 Fabbricazione di materie plastiche in forme primarie</t>
  </si>
  <si>
    <t>20.17 Fabbricazione di gomma sintetica in forme primarie</t>
  </si>
  <si>
    <t>20.17.0 Fabbricazione di gomma sintetica in forme primarie</t>
  </si>
  <si>
    <t>20.17.00 Fabbricazione di gomma sintetica in forme primarie</t>
  </si>
  <si>
    <t>20.2 Fabbricazione di fitofarmaci, disinfettanti e altri prodotti chimici per l'agricoltura</t>
  </si>
  <si>
    <t>20.20 Fabbricazione di fitofarmaci, disinfettanti e altri prodotti chimici per l'agricoltura</t>
  </si>
  <si>
    <t>20.20.0 Fabbricazione di fitofarmaci, disinfettanti e altri prodotti chimici per l'agricoltura</t>
  </si>
  <si>
    <t>20.20.00 Fabbricazione di fitofarmaci, disinfettanti e altri prodotti chimici per l'agricoltura</t>
  </si>
  <si>
    <t>20.3 Fabbricazione di pitture, vernici e smalti, inchiostri da stampa e adesivi sintetici</t>
  </si>
  <si>
    <t>20.30 Fabbricazione di pitture, vernici e smalti, inchiostri da stampa e adesivi sintetici</t>
  </si>
  <si>
    <t>20.30.0 Fabbricazione di pitture, vernici e smalti, inchiostri da stampa e adesivi sintetici</t>
  </si>
  <si>
    <t>20.30.00 Fabbricazione di pitture, vernici e smalti, inchiostri da stampa e adesivi sintetici</t>
  </si>
  <si>
    <t>20.4 Fabbricazione di prodotti per il lavaggio, la pulizia e la lucidatura</t>
  </si>
  <si>
    <t>20.41 Fabbricazione di saponi e detergenti, di prodotti per la pulizia e la lucidatura</t>
  </si>
  <si>
    <t>20.41.1 Fabbricazione di saponi, detergenti e preparazioni tensioattive</t>
  </si>
  <si>
    <t>20.41.10 Fabbricazione di saponi, detergenti e preparazioni tensioattive</t>
  </si>
  <si>
    <t>20.41.2 Fabbricazione di glicerina e altri prodotti per la pulizia e la lucidatura</t>
  </si>
  <si>
    <t>20.41.20 Fabbricazione di glicerina e altri prodotti per la pulizia e la lucidatura</t>
  </si>
  <si>
    <t>20.42 Fabbricazione di profumi e cosmetici</t>
  </si>
  <si>
    <t>20.42.0 Fabbricazione di profumi e cosmetici</t>
  </si>
  <si>
    <t>20.42.00 Fabbricazione di profumi e cosmetici</t>
  </si>
  <si>
    <t>20.5 Fabbricazione di altri prodotti chimici</t>
  </si>
  <si>
    <t>20.51 Produzione di biocarburanti liquidi</t>
  </si>
  <si>
    <t>20.51.0 Produzione di biocarburanti liquidi</t>
  </si>
  <si>
    <t>20.51.00 Produzione di biocarburanti liquidi</t>
  </si>
  <si>
    <t>20.59 Fabbricazione di altri prodotti chimici n.c.a.</t>
  </si>
  <si>
    <t>20.59.1 Fabbricazione di fiammiferi e articoli esplosivi</t>
  </si>
  <si>
    <t>20.59.11 Fabbricazione di fiammiferi</t>
  </si>
  <si>
    <t>20.59.12 Fabbricazione di articoli esplosivi</t>
  </si>
  <si>
    <t>20.59.2 Fabbricazione di colle</t>
  </si>
  <si>
    <t>20.59.20 Fabbricazione di colle</t>
  </si>
  <si>
    <t>20.59.3 Fabbricazione di oli essenziali</t>
  </si>
  <si>
    <t>20.59.30 Fabbricazione di oli essenziali</t>
  </si>
  <si>
    <t>20.59.9 Fabbricazione di altri prodotti chimici vari n.c.a.</t>
  </si>
  <si>
    <t>20.59.91 Fabbricazione di liquidi per inalazione per sigarette elettroniche</t>
  </si>
  <si>
    <t>20.59.99 Fabbricazione di tutti gli altri prodotti chimici vari n.c.a.</t>
  </si>
  <si>
    <t>20.6 Fabbricazione di fibre sintetiche e artificiali</t>
  </si>
  <si>
    <t>20.60 Fabbricazione di fibre sintetiche e artificiali</t>
  </si>
  <si>
    <t>20.60.0 Fabbricazione di fibre sintetiche e artificiali</t>
  </si>
  <si>
    <t>20.60.00 Fabbricazione di fibre sintetiche e artificiali</t>
  </si>
  <si>
    <t>21 Fabbricazione di prodotti farmaceutici di base e di preparati farmaceutici</t>
  </si>
  <si>
    <t>21.1 Fabbricazione di prodotti farmaceutici di base</t>
  </si>
  <si>
    <t>21.10 Fabbricazione di prodotti farmaceutici di base</t>
  </si>
  <si>
    <t>21.10.0 Fabbricazione di prodotti farmaceutici di base</t>
  </si>
  <si>
    <t>21.10.00 Fabbricazione di prodotti farmaceutici di base</t>
  </si>
  <si>
    <t>21.2 Fabbricazione di medicinali e preparati farmaceutici</t>
  </si>
  <si>
    <t>21.20 Fabbricazione di medicinali e preparati farmaceutici</t>
  </si>
  <si>
    <t>21.20.0 Fabbricazione di medicinali e preparati farmaceutici</t>
  </si>
  <si>
    <t>21.20.01 Fabbricazione di sostanze diagnostiche radioattive in vivo</t>
  </si>
  <si>
    <t>BENEFICIARIO 13</t>
  </si>
  <si>
    <t>21.20.09 Fabbricazione di medicinali e altri preparati farmaceutici</t>
  </si>
  <si>
    <t>22 Fabbricazione di prodotti in gomma e in materie plastiche</t>
  </si>
  <si>
    <t>22.1 Fabbricazione di prodotti in gomma</t>
  </si>
  <si>
    <t>22.11 Fabbricazione, rigenerazione e ricostruzione di pneumatici e fabbricazione di camere d'aria</t>
  </si>
  <si>
    <t>22.11.1 Fabbricazione di pneumatici e camere d'aria</t>
  </si>
  <si>
    <t>22.11.10 Fabbricazione di pneumatici e camere d'aria</t>
  </si>
  <si>
    <t>22.11.2 Rigenerazione e ricostruzione di pneumatici</t>
  </si>
  <si>
    <t>22.11.20 Rigenerazione e ricostruzione di pneumatici</t>
  </si>
  <si>
    <t>22.12 Fabbricazione di altri prodotti in gomma</t>
  </si>
  <si>
    <t>22.12.0 Fabbricazione di altri prodotti in gomma</t>
  </si>
  <si>
    <t>22.12.00 Fabbricazione di altri prodotti in gomma</t>
  </si>
  <si>
    <t>22.2 Fabbricazione di prodotti in materie plastiche</t>
  </si>
  <si>
    <t>22.21 Fabbricazione di lastre, fogli, tubi e profilati in materie plastiche</t>
  </si>
  <si>
    <t>22.21.0 Fabbricazione di lastre, fogli, tubi e profilati in materie plastiche</t>
  </si>
  <si>
    <t>22.21.00 Fabbricazione di lastre, fogli, tubi e profilati in materie plastiche</t>
  </si>
  <si>
    <t>22.22 Fabbricazione di imballaggi in materie plastiche</t>
  </si>
  <si>
    <t>22.22.0 Fabbricazione di imballaggi in materie plastiche</t>
  </si>
  <si>
    <t>22.22.00 Fabbricazione di imballaggi in materie plastiche</t>
  </si>
  <si>
    <t>22.23 Fabbricazione di porte e finestre in materie plastiche</t>
  </si>
  <si>
    <t>22.23.0 Fabbricazione di porte e finestre in materie plastiche</t>
  </si>
  <si>
    <t>22.23.00 Fabbricazione di porte e finestre in materie plastiche</t>
  </si>
  <si>
    <t>22.24 Fabbricazione di articoli in materie plastiche per l'edilizia</t>
  </si>
  <si>
    <t>22.24.0 Fabbricazione di articoli in materie plastiche per l'edilizia</t>
  </si>
  <si>
    <t>22.24.01 Fabbricazione di rivestimenti per pareti e pavimenti in materie plastiche</t>
  </si>
  <si>
    <t>22.24.09 Fabbricazione di altri articoli in materie plastiche per l'edilizia</t>
  </si>
  <si>
    <t>22.25 Lavorazione e finitura di prodotti in materie plastiche</t>
  </si>
  <si>
    <t>22.25.0 Lavorazione e finitura di prodotti in materie plastiche</t>
  </si>
  <si>
    <t>22.25.00 Lavorazione e finitura di prodotti in materie plastiche</t>
  </si>
  <si>
    <t>22.26 Fabbricazione di altri prodotti in materie plastiche</t>
  </si>
  <si>
    <t>22.26.1 Fabbricazione di articoli e attrezzature per la pulizia in materie plastiche</t>
  </si>
  <si>
    <t>22.26.11 Fabbricazione di articoli e attrezzature per la pulizia per uso domestico in materie plastiche</t>
  </si>
  <si>
    <t>22.26.12 Fabbricazione di articoli e attrezzature per la pulizia per uso non domestico in materie plastiche</t>
  </si>
  <si>
    <t>22.26.9 Fabbricazione di altri prodotti in materie plastiche n.c.a.</t>
  </si>
  <si>
    <t>22.26.91 Fabbricazione di articoli per l'ufficio e la scuola in materie plastiche</t>
  </si>
  <si>
    <t>22.26.99 Fabbricazione di altri prodotti vari in materie plastiche n.c.a.</t>
  </si>
  <si>
    <t>23 Fabbricazione di altri prodotti della lavorazione di minerali non metalliferi</t>
  </si>
  <si>
    <t>23.1 Fabbricazione di vetro e di prodotti in vetro</t>
  </si>
  <si>
    <t>23.11 Fabbricazione di vetro piano</t>
  </si>
  <si>
    <t>23.11.0 Fabbricazione di vetro piano</t>
  </si>
  <si>
    <t>23.11.00 Fabbricazione di vetro piano</t>
  </si>
  <si>
    <t>23.12 Lavorazione e trasformazione del vetro piano</t>
  </si>
  <si>
    <t>23.12.0 Lavorazione e trasformazione del vetro piano</t>
  </si>
  <si>
    <t>23.12.00 Lavorazione e trasformazione del vetro piano</t>
  </si>
  <si>
    <t>23.13 Fabbricazione di vetro cavo</t>
  </si>
  <si>
    <t>23.13.0 Fabbricazione di vetro cavo</t>
  </si>
  <si>
    <t>23.13.00 Fabbricazione di vetro cavo</t>
  </si>
  <si>
    <t>23.14 Fabbricazione di fibre di vetro</t>
  </si>
  <si>
    <t>23.14.0 Fabbricazione di fibre di vetro</t>
  </si>
  <si>
    <t>23.14.00 Fabbricazione di fibre di vetro</t>
  </si>
  <si>
    <t>23.15 Fabbricazione e lavorazione di altro vetro incluso il vetro per usi tecnici</t>
  </si>
  <si>
    <t>BENEFICIARIO 14</t>
  </si>
  <si>
    <t>23.15.1 Lavorazione di vetro a mano e a soffio artistico</t>
  </si>
  <si>
    <t>23.15.10 Lavorazione di vetro a mano e a soffio artistico</t>
  </si>
  <si>
    <t>23.15.9 Altre attività di fabbricazione e lavorazione di altro vetro incluso il vetro per usi tecnici</t>
  </si>
  <si>
    <t>23.15.90 Altre attività di fabbricazione e lavorazione di altro vetro incluso il vetro per usi tecnici</t>
  </si>
  <si>
    <t>23.2 Fabbricazione di prodotti refrattari</t>
  </si>
  <si>
    <t>23.20 Fabbricazione di prodotti refrattari</t>
  </si>
  <si>
    <t>23.20.0 Fabbricazione di prodotti refrattari</t>
  </si>
  <si>
    <t>23.20.00 Fabbricazione di prodotti refrattari</t>
  </si>
  <si>
    <t>23.3 Fabbricazione di materiali da costruzione in terracotta</t>
  </si>
  <si>
    <t>23.31 Fabbricazione di piastrelle in ceramica per pavimenti e rivestimenti</t>
  </si>
  <si>
    <t>23.31.0 Fabbricazione di piastrelle in ceramica per pavimenti e rivestimenti</t>
  </si>
  <si>
    <t>23.31.00 Fabbricazione di piastrelle in ceramica per pavimenti e rivestimenti</t>
  </si>
  <si>
    <t>23.32 Fabbricazione di mattoni, tegole e altri prodotti per l'edilizia in terracotta</t>
  </si>
  <si>
    <t>23.32.0 Fabbricazione di mattoni, tegole e altri prodotti per l'edilizia in terracotta</t>
  </si>
  <si>
    <t>23.32.00 Fabbricazione di mattoni, tegole e altri prodotti per l'edilizia in terracotta</t>
  </si>
  <si>
    <t>23.4 Fabbricazione di altri prodotti in porcellana e in ceramica</t>
  </si>
  <si>
    <t>23.41 Fabbricazione di prodotti in ceramica per usi domestici e ornamentali</t>
  </si>
  <si>
    <t>23.41.0 Fabbricazione di prodotti in ceramica per usi domestici e ornamentali</t>
  </si>
  <si>
    <t>23.41.00 Fabbricazione di prodotti in ceramica per usi domestici e ornamentali</t>
  </si>
  <si>
    <t>23.42 Fabbricazione di articoli sanitari in ceramica</t>
  </si>
  <si>
    <t>23.42.0 Fabbricazione di articoli sanitari in ceramica</t>
  </si>
  <si>
    <t>23.42.00 Fabbricazione di articoli sanitari in ceramica</t>
  </si>
  <si>
    <t>23.43 Fabbricazione di isolatori e di pezzi isolanti in ceramica</t>
  </si>
  <si>
    <t>23.43.0 Fabbricazione di isolatori e di pezzi isolanti in ceramica</t>
  </si>
  <si>
    <t>23.43.00 Fabbricazione di isolatori e di pezzi isolanti in ceramica</t>
  </si>
  <si>
    <t>23.44 Fabbricazione di altri prodotti in ceramica per uso tecnico e industriale</t>
  </si>
  <si>
    <t>23.44.0 Fabbricazione di altri prodotti in ceramica per uso tecnico e industriale</t>
  </si>
  <si>
    <t>23.44.00 Fabbricazione di altri prodotti in ceramica per uso tecnico e industriale</t>
  </si>
  <si>
    <t>23.45 Fabbricazione di altri prodotti in ceramica</t>
  </si>
  <si>
    <t>23.45.0 Fabbricazione di altri prodotti in ceramica</t>
  </si>
  <si>
    <t>23.45.00 Fabbricazione di altri prodotti in ceramica</t>
  </si>
  <si>
    <t>23.5 Produzione di cemento, calce e gesso</t>
  </si>
  <si>
    <t>23.51 Produzione di cemento</t>
  </si>
  <si>
    <t>23.51.0 Produzione di cemento</t>
  </si>
  <si>
    <t>23.51.00 Produzione di cemento</t>
  </si>
  <si>
    <t>23.52 Produzione di calce e gesso</t>
  </si>
  <si>
    <t>23.52.1 Produzione di calce</t>
  </si>
  <si>
    <t>23.52.10 Produzione di calce</t>
  </si>
  <si>
    <t>23.52.2 Produzione di gesso</t>
  </si>
  <si>
    <t>23.52.20 Produzione di gesso</t>
  </si>
  <si>
    <t>23.6 Fabbricazione di prodotti in calcestruzzo, cemento e gesso</t>
  </si>
  <si>
    <t>23.61 Fabbricazione di prodotti in calcestruzzo per l'edilizia</t>
  </si>
  <si>
    <t>23.61.0 Fabbricazione di prodotti in calcestruzzo per l'edilizia</t>
  </si>
  <si>
    <t>23.61.01 Fabbricazione di tubi prefabbricati in calcestruzzo per acqua potabile</t>
  </si>
  <si>
    <t>23.61.02 Fabbricazione di caminetti prefabbricati in calcestruzzo</t>
  </si>
  <si>
    <t>23.61.03 Fabbricazione di elementi prefabbricati in calcestruzzo per l'edilizia</t>
  </si>
  <si>
    <t>23.61.04 Fabbricazione di strutture prefabbricate in calcestruzzo per l'edilizia</t>
  </si>
  <si>
    <t>23.61.09 Fabbricazione di prodotti in calcestruzzo per l'edilizia n.c.a.</t>
  </si>
  <si>
    <t>23.62 Fabbricazione di prodotti in gesso per l'edilizia</t>
  </si>
  <si>
    <t>23.62.0 Fabbricazione di prodotti in gesso per l'edilizia</t>
  </si>
  <si>
    <t>BENEFICIARIO 15</t>
  </si>
  <si>
    <t>23.62.00 Fabbricazione di prodotti in gesso per l'edilizia</t>
  </si>
  <si>
    <t>23.63 Produzione di calcestruzzo pronto per l'uso</t>
  </si>
  <si>
    <t>23.63.0 Produzione di calcestruzzo pronto per l'uso</t>
  </si>
  <si>
    <t>23.63.00 Produzione di calcestruzzo pronto per l'uso</t>
  </si>
  <si>
    <t>23.64 Produzione di malta</t>
  </si>
  <si>
    <t>23.64.0 Produzione di malta</t>
  </si>
  <si>
    <t>23.64.00 Produzione di malta</t>
  </si>
  <si>
    <t>23.65 Fabbricazione di prodotti in fibrocemento</t>
  </si>
  <si>
    <t>23.65.0 Fabbricazione di prodotti in fibrocemento</t>
  </si>
  <si>
    <t>23.65.01 Fabbricazione di prodotti in sostanze vegetali agglomerate con cemento, gesso o altri leganti minerali</t>
  </si>
  <si>
    <t>23.65.02 Fabbricazione di prodotti in asbesto-cemento o cellulosa fibrocemento</t>
  </si>
  <si>
    <t>23.66 Fabbricazione di altri prodotti in calcestruzzo, cemento e gesso</t>
  </si>
  <si>
    <t>23.66.0 Fabbricazione di altri prodotti in calcestruzzo, cemento e gesso</t>
  </si>
  <si>
    <t>23.66.01 Fabbricazione di statue, bassorilievi e altorilievi, vasi e fioriere</t>
  </si>
  <si>
    <t>23.66.09 Fabbricazione di altri prodotti in calcestruzzo, cemento e gesso n.c.a.</t>
  </si>
  <si>
    <t>23.7 Taglio, modellatura e finitura di pietre</t>
  </si>
  <si>
    <t>23.70 Taglio, modellatura e finitura di pietre</t>
  </si>
  <si>
    <t>23.70.1 Taglio e lavorazione di pietre e di marmo</t>
  </si>
  <si>
    <t>23.70.10 Taglio e lavorazione di pietre e di marmo</t>
  </si>
  <si>
    <t>23.70.2 Lavorazione artistica di marmo e di altre pietre affini</t>
  </si>
  <si>
    <t>23.70.20 Lavorazione artistica di marmo e di altre pietre affini</t>
  </si>
  <si>
    <t>23.70.3 Frantumazione di pietre</t>
  </si>
  <si>
    <t>23.70.30 Frantumazione di pietre</t>
  </si>
  <si>
    <t>23.9 Fabbricazione di prodotti abrasivi e in minerali non metalliferi n.c.a.</t>
  </si>
  <si>
    <t>23.91 Fabbricazione di prodotti abrasivi</t>
  </si>
  <si>
    <t>23.91.0 Fabbricazione di prodotti abrasivi</t>
  </si>
  <si>
    <t>23.91.00 Fabbricazione di prodotti abrasivi</t>
  </si>
  <si>
    <t>23.99 Fabbricazione di altri prodotti in minerali non metalliferi n.c.a.</t>
  </si>
  <si>
    <t>23.99.0 Fabbricazione di altri prodotti in minerali non metalliferi n.c.a.</t>
  </si>
  <si>
    <t>23.99.00 Fabbricazione di altri prodotti in minerali non metalliferi n.c.a.</t>
  </si>
  <si>
    <t>24 Fabbricazione di metalli di base</t>
  </si>
  <si>
    <t>24.1 Fabbricazione di ferro, acciaio e ferroleghe</t>
  </si>
  <si>
    <t>24.10 Fabbricazione di ferro, acciaio e ferroleghe</t>
  </si>
  <si>
    <t>24.10.0 Fabbricazione di ferro, acciaio e ferroleghe</t>
  </si>
  <si>
    <t>24.10.00 Fabbricazione di ferro, acciaio e ferroleghe</t>
  </si>
  <si>
    <t>24.2 Fabbricazione di tubi, condotti, profilati cavi e relativi raccordi in acciaio</t>
  </si>
  <si>
    <t>24.20 Fabbricazione di tubi, condotti, profilati cavi e relativi raccordi in acciaio</t>
  </si>
  <si>
    <t>24.20.1 Fabbricazione di tubi, condotti, profilati cavi non saldati e relativi raccordi in acciaio</t>
  </si>
  <si>
    <t>24.20.10 Fabbricazione di tubi, condotti, profilati cavi non saldati e relativi raccordi in acciaio</t>
  </si>
  <si>
    <t>24.20.2 Fabbricazione di tubi, condotti, profilati cavi saldati e relativi raccordi in acciaio</t>
  </si>
  <si>
    <t>24.20.20 Fabbricazione di tubi, condotti, profilati cavi saldati e relativi raccordi in acciaio</t>
  </si>
  <si>
    <t>24.3 Fabbricazione di altri prodotti della prima trasformazione dell'acciaio</t>
  </si>
  <si>
    <t>24.31 Trafilatura a freddo di barre</t>
  </si>
  <si>
    <t>24.31.0 Trafilatura a freddo di barre</t>
  </si>
  <si>
    <t>24.31.00 Trafilatura a freddo di barre</t>
  </si>
  <si>
    <t>24.32 Laminazione a freddo di nastri</t>
  </si>
  <si>
    <t>24.32.0 Laminazione a freddo di nastri</t>
  </si>
  <si>
    <t>24.32.00 Laminazione a freddo di nastri</t>
  </si>
  <si>
    <t>24.33 Profilatura mediante formatura o piegatura a freddo</t>
  </si>
  <si>
    <t>24.33.0 Profilatura mediante formatura o piegatura a freddo</t>
  </si>
  <si>
    <t>24.33.01 Profilatura mediante formatura o piegatura a freddo di profilati aperti e lamiere grecate</t>
  </si>
  <si>
    <t>24.33.02 Profilatura mediante formatura o piegatura a freddo di pannelli stratificati</t>
  </si>
  <si>
    <t>24.33.03 Presagomatura dell'acciaio per cemento armato e attività simili</t>
  </si>
  <si>
    <t>24.34 Trafilatura a freddo di fili</t>
  </si>
  <si>
    <t>24.34.0 Trafilatura a freddo di fili</t>
  </si>
  <si>
    <t>24.34.00 Trafilatura a freddo di fili</t>
  </si>
  <si>
    <t>24.4 Produzione di metalli preziosi di base e di altri metalli non ferrosi</t>
  </si>
  <si>
    <t>24.41 Produzione di metalli preziosi</t>
  </si>
  <si>
    <t>24.41.0 Produzione di metalli preziosi</t>
  </si>
  <si>
    <t>24.41.00 Produzione di metalli preziosi</t>
  </si>
  <si>
    <t>24.42 Produzione di alluminio</t>
  </si>
  <si>
    <t>24.42.0 Produzione di alluminio</t>
  </si>
  <si>
    <t>24.42.00 Produzione di alluminio</t>
  </si>
  <si>
    <t>24.43 Produzione di piombo, zinco e stagno</t>
  </si>
  <si>
    <t>24.43.0 Produzione di piombo, zinco e stagno</t>
  </si>
  <si>
    <t>24.43.00 Produzione di piombo, zinco e stagno</t>
  </si>
  <si>
    <t>24.44 Produzione di rame</t>
  </si>
  <si>
    <t>24.44.0 Produzione di rame</t>
  </si>
  <si>
    <t>24.44.00 Produzione di rame</t>
  </si>
  <si>
    <t>24.45 Produzione di altri metalli non ferrosi</t>
  </si>
  <si>
    <t>24.45.0 Produzione di altri metalli non ferrosi</t>
  </si>
  <si>
    <t>24.45.00 Produzione di altri metalli non ferrosi</t>
  </si>
  <si>
    <t>24.46 Trattamento di combustibili nucleari</t>
  </si>
  <si>
    <t>24.46.0 Trattamento di combustibili nucleari</t>
  </si>
  <si>
    <t>24.46.00 Trattamento di combustibili nucleari</t>
  </si>
  <si>
    <t>24.5 Fusione di getti in metallo</t>
  </si>
  <si>
    <t>24.51 Fusione di getti in ghisa</t>
  </si>
  <si>
    <t>24.51.0 Fusione di getti in ghisa</t>
  </si>
  <si>
    <t>24.51.01 Fusione di getti in ghisa grigia o lamellare</t>
  </si>
  <si>
    <t>24.51.02 Fusione di getti in ghisa duttile</t>
  </si>
  <si>
    <t>24.51.09 Fusione di getti in ghisa n.c.a.</t>
  </si>
  <si>
    <t>24.52 Fusione di getti in acciaio</t>
  </si>
  <si>
    <t>24.52.0 Fusione di getti in acciaio</t>
  </si>
  <si>
    <t>24.52.00 Fusione di getti in acciaio</t>
  </si>
  <si>
    <t>24.53 Fusione di getti in metalli leggeri</t>
  </si>
  <si>
    <t>24.53.0 Fusione di getti in metalli leggeri</t>
  </si>
  <si>
    <t>24.53.01 Fusione di getti in alluminio</t>
  </si>
  <si>
    <t>24.53.02 Fusione di getti in magnesio</t>
  </si>
  <si>
    <t>24.53.03 Fusione di getti in superleghe a base cobalto</t>
  </si>
  <si>
    <t>24.53.09 Fusione di getti in metalli leggeri n.c.a.</t>
  </si>
  <si>
    <t>24.54 Fusione di getti in altri metalli non ferrosi</t>
  </si>
  <si>
    <t>24.54.0 Fusione di getti in altri metalli non ferrosi</t>
  </si>
  <si>
    <t>24.54.01 Fusione di getti in rame</t>
  </si>
  <si>
    <t>24.54.02 Fusione di getti in zinco</t>
  </si>
  <si>
    <t>24.54.03 Fusione di getti in nichel</t>
  </si>
  <si>
    <t>24.54.09 Fusione di getti in altri metalli non ferrosi n.c.a.</t>
  </si>
  <si>
    <t>25 Fabbricazione di prodotti in metallo, esclusi macchinari e attrezzature</t>
  </si>
  <si>
    <t>25.1 Fabbricazione di elementi da costruzione in metallo</t>
  </si>
  <si>
    <t>25.11 Fabbricazione di strutture metalliche e di parti di strutture metalliche</t>
  </si>
  <si>
    <t>25.11.0 Fabbricazione di strutture metalliche e di parti di strutture metalliche</t>
  </si>
  <si>
    <t>25.11.00 Fabbricazione di strutture metalliche e di parti di strutture metalliche</t>
  </si>
  <si>
    <t>25.12 Fabbricazione di porte e finestre in metallo</t>
  </si>
  <si>
    <t>25.12.1 Fabbricazione di porte, finestre e loro telai, imposte e cancelli in metallo</t>
  </si>
  <si>
    <t>25.12.10 Fabbricazione di porte, finestre e loro telai, imposte e cancelli in metallo</t>
  </si>
  <si>
    <t>25.12.2 Fabbricazione di tende in metallo e prodotti simili</t>
  </si>
  <si>
    <t>25.12.20 Fabbricazione di tende in metallo e prodotti simili</t>
  </si>
  <si>
    <t>25.2 Fabbricazione di cisterne, serbatoi e contenitori in metallo</t>
  </si>
  <si>
    <t>25.21 Fabbricazione di radiatori, generatori di vapore e contenitori in metallo per caldaie per il riscaldamento centrale</t>
  </si>
  <si>
    <t>25.21.1 Fabbricazione di radiatori e contenitori in metallo per caldaie per il riscaldamento centrale</t>
  </si>
  <si>
    <t>25.21.10 Fabbricazione di radiatori e contenitori in metallo per caldaie per il riscaldamento centrale</t>
  </si>
  <si>
    <t>25.21.2 Fabbricazione di generatori di vapore</t>
  </si>
  <si>
    <t>25.21.20 Fabbricazione di generatori di vapore</t>
  </si>
  <si>
    <t>25.22 Fabbricazione di altre cisterne, serbatoi e contenitori in metallo</t>
  </si>
  <si>
    <t>25.22.0 Fabbricazione di altre cisterne, serbatoi e contenitori in metallo</t>
  </si>
  <si>
    <t>25.22.00 Fabbricazione di altre cisterne, serbatoi e contenitori in metallo</t>
  </si>
  <si>
    <t>25.3 Fabbricazione di armi e munizioni</t>
  </si>
  <si>
    <t>25.30 Fabbricazione di armi e munizioni</t>
  </si>
  <si>
    <t>25.30.1 Fabbricazione di armi e munizioni per uso militare</t>
  </si>
  <si>
    <t>25.30.10 Fabbricazione di armi e munizioni per uso militare</t>
  </si>
  <si>
    <t>25.30.2 Fabbricazione di armi e munizioni per uso sportivo e civile</t>
  </si>
  <si>
    <t>25.30.20 Fabbricazione di armi e munizioni per uso sportivo e civile</t>
  </si>
  <si>
    <t>25.4 Fucinatura e formatura dei metalli e metallurgia delle polveri</t>
  </si>
  <si>
    <t>25.40 Fucinatura e formatura dei metalli e metallurgia delle polveri</t>
  </si>
  <si>
    <t>25.40.0 Fucinatura e formatura dei metalli e metallurgia delle polveri</t>
  </si>
  <si>
    <t>25.40.00 Fucinatura e formatura dei metalli e metallurgia delle polveri</t>
  </si>
  <si>
    <t>25.5 Trattamento e rivestimento dei metalli; lavori di meccanica generale</t>
  </si>
  <si>
    <t>25.51 Rivestimento dei metalli</t>
  </si>
  <si>
    <t>25.51.0 Rivestimento dei metalli</t>
  </si>
  <si>
    <t>25.51.00 Rivestimento dei metalli</t>
  </si>
  <si>
    <t>25.52 Trattamento termico dei metalli</t>
  </si>
  <si>
    <t>25.52.0 Trattamento termico dei metalli</t>
  </si>
  <si>
    <t>25.52.00 Trattamento termico dei metalli</t>
  </si>
  <si>
    <t>25.53 Lavori di meccanica generale dei metalli</t>
  </si>
  <si>
    <t>25.53.0 Lavori di meccanica generale dei metalli</t>
  </si>
  <si>
    <t>25.53.00 Lavori di meccanica generale dei metalli</t>
  </si>
  <si>
    <t>25.6 Fabbricazione di articoli di coltelleria e posateria, utensili e oggetti di ferramenta</t>
  </si>
  <si>
    <t>25.61 Fabbricazione di articoli di coltelleria e posateria</t>
  </si>
  <si>
    <t>25.61.0 Fabbricazione di articoli di coltelleria e posateria</t>
  </si>
  <si>
    <t>25.61.00 Fabbricazione di articoli di coltelleria e posateria</t>
  </si>
  <si>
    <t>25.62 Fabbricazione di serrature e cerniere</t>
  </si>
  <si>
    <t>25.62.0 Fabbricazione di serrature e cerniere</t>
  </si>
  <si>
    <t>25.62.00 Fabbricazione di serrature e cerniere</t>
  </si>
  <si>
    <t>25.63 Fabbricazione di utensileria</t>
  </si>
  <si>
    <t>25.63.1 Fabbricazione di utensileria ad azionamento manuale e di parti intercambiabili per macchine utensili</t>
  </si>
  <si>
    <t>25.63.11 Fabbricazione di utensileria ad azionamento manuale</t>
  </si>
  <si>
    <t>25.63.12 Fabbricazione di parti intercambiabili per macchine utensili</t>
  </si>
  <si>
    <t>25.63.2 Fabbricazione di stampi, portastampi, sagome, forme per macchine</t>
  </si>
  <si>
    <t>25.63.20 Fabbricazione di stampi, portastampi, sagome, forme per macchine</t>
  </si>
  <si>
    <t>25.9 Fabbricazione di altri prodotti in metallo</t>
  </si>
  <si>
    <t>25.91 Fabbricazione di bidoni in acciaio e di contenitori simili</t>
  </si>
  <si>
    <t>25.91.0 Fabbricazione di bidoni in acciaio e di contenitori simili</t>
  </si>
  <si>
    <t>25.91.00 Fabbricazione di bidoni in acciaio e di contenitori simili</t>
  </si>
  <si>
    <t>25.92 Fabbricazione di imballaggi in metallo leggero</t>
  </si>
  <si>
    <t>25.92.0 Fabbricazione di imballaggi in metallo leggero</t>
  </si>
  <si>
    <t>25.92.00 Fabbricazione di imballaggi in metallo leggero</t>
  </si>
  <si>
    <t>25.93 Fabbricazione di prodotti fabbricati con fili metallici, catene e molle</t>
  </si>
  <si>
    <t>25.93.1 Fabbricazione di prodotti fabbricati con fili metallici</t>
  </si>
  <si>
    <t>25.93.10 Fabbricazione di prodotti fabbricati con fili metallici</t>
  </si>
  <si>
    <t>25.93.2 Fabbricazione di catene</t>
  </si>
  <si>
    <t>25.93.20 Fabbricazione di catene</t>
  </si>
  <si>
    <t>25.93.3 Fabbricazione di molle</t>
  </si>
  <si>
    <t>25.93.30 Fabbricazione di molle</t>
  </si>
  <si>
    <t>25.94 Fabbricazione di articoli di bulloneria</t>
  </si>
  <si>
    <t>25.94.0 Fabbricazione di articoli di bulloneria</t>
  </si>
  <si>
    <t>25.94.00 Fabbricazione di articoli di bulloneria</t>
  </si>
  <si>
    <t>25.99 Fabbricazione di altri prodotti in metallo n.c.a.</t>
  </si>
  <si>
    <t>25.99.1 Fabbricazione di articoli domestici in metallo per la cucina e le stanze da bagno</t>
  </si>
  <si>
    <t>25.99.10 Fabbricazione di articoli domestici in metallo per la cucina e le stanze da bagno</t>
  </si>
  <si>
    <t>25.99.2 Fabbricazione di casseforti, cassette di sicurezza e porte metalliche blindate</t>
  </si>
  <si>
    <t>25.99.20 Fabbricazione di casseforti, cassette di sicurezza e porte metalliche blindate</t>
  </si>
  <si>
    <t>25.99.9 Fabbricazione di altri prodotti vari in metallo n.c.a.</t>
  </si>
  <si>
    <t>25.99.90 Fabbricazione di altri prodotti vari in metallo n.c.a.</t>
  </si>
  <si>
    <t>26 Fabbricazione di computer e prodotti di elettronica e ottica</t>
  </si>
  <si>
    <t>26.1 Fabbricazione di componenti elettronici e schede elettroniche</t>
  </si>
  <si>
    <t>26.11 Fabbricazione di componenti elettronici</t>
  </si>
  <si>
    <t>26.11.0 Fabbricazione di componenti elettronici</t>
  </si>
  <si>
    <t>26.11.00 Fabbricazione di componenti elettronici</t>
  </si>
  <si>
    <t>26.12 Fabbricazione di schede elettroniche integrate</t>
  </si>
  <si>
    <t>26.12.0 Fabbricazione di schede elettroniche integrate</t>
  </si>
  <si>
    <t>26.12.00 Fabbricazione di schede elettroniche integrate</t>
  </si>
  <si>
    <t>26.2 Fabbricazione di computer e unità periferiche</t>
  </si>
  <si>
    <t>26.20 Fabbricazione di computer e unità periferiche</t>
  </si>
  <si>
    <t>26.20.0 Fabbricazione di computer e unità periferiche</t>
  </si>
  <si>
    <t>26.20.00 Fabbricazione di computer e unità periferiche</t>
  </si>
  <si>
    <t>26.3 Fabbricazione di apparecchiature per le comunicazioni</t>
  </si>
  <si>
    <t>26.30 Fabbricazione di apparecchiature per le comunicazioni</t>
  </si>
  <si>
    <t>26.30.0 Fabbricazione di apparecchiature per le comunicazioni</t>
  </si>
  <si>
    <t>26.30.01 Fabbricazione di apparecchiature trasmittenti radiotelevisive</t>
  </si>
  <si>
    <t>26.30.09 Fabbricazione di altre apparecchiature per le comunicazioni</t>
  </si>
  <si>
    <t>26.4 Fabbricazione di prodotti di elettronica di consumo</t>
  </si>
  <si>
    <t>26.40 Fabbricazione di prodotti di elettronica di consumo</t>
  </si>
  <si>
    <t>26.40.0 Fabbricazione di prodotti di elettronica di consumo</t>
  </si>
  <si>
    <t>26.40.01 Fabbricazione di console per videogiochi</t>
  </si>
  <si>
    <t>26.40.09 Fabbricazione di altri prodotti di elettronica di consumo</t>
  </si>
  <si>
    <t>26.5 Fabbricazione di strumenti di misurazione e prova e di orologi</t>
  </si>
  <si>
    <t>26.51 Fabbricazione di strumenti e apparecchi di misurazione, prova e navigazione</t>
  </si>
  <si>
    <t>26.51.1 Fabbricazione di strumenti per navigazione, idrologia, geofisica e meteorologia</t>
  </si>
  <si>
    <t>26.51.10 Fabbricazione di strumenti per navigazione, idrologia, geofisica e meteorologia</t>
  </si>
  <si>
    <t>26.51.2 Fabbricazione di altri strumenti e apparecchi di misurazione e prova</t>
  </si>
  <si>
    <t>26.51.21 Fabbricazione di sistemi antifurto e antincendio</t>
  </si>
  <si>
    <t>26.51.29 Fabbricazione di altri strumenti e apparecchi di misurazione e prova n.c.a.</t>
  </si>
  <si>
    <t>26.52 Fabbricazione di orologi</t>
  </si>
  <si>
    <t>26.52.0 Fabbricazione di orologi</t>
  </si>
  <si>
    <t>26.52.00 Fabbricazione di orologi</t>
  </si>
  <si>
    <t>26.6 Fabbricazione di apparecchiature per irradiazione, elettromedicali ed elettroterapeutiche</t>
  </si>
  <si>
    <t>26.60 Fabbricazione di apparecchiature per irradiazione, elettromedicali ed elettroterapeutiche</t>
  </si>
  <si>
    <t>26.60.0 Fabbricazione di apparecchiature per irradiazione, elettromedicali ed elettroterapeutiche</t>
  </si>
  <si>
    <t>26.60.01 Fabbricazione di apparecchiature per irradiazione, elettromedicali ed elettroterapeutiche per usi medici</t>
  </si>
  <si>
    <t>26.60.02 Fabbricazione di apparecchiature per irradiazione, elettromedicali ed elettroterapeutiche per usi non medici</t>
  </si>
  <si>
    <t>26.7 Fabbricazione di strumenti ottici, supporti magnetici e ottici e apparecchiature fotografiche</t>
  </si>
  <si>
    <t>26.70 Fabbricazione di strumenti ottici, supporti magnetici e ottici e apparecchiature fotografiche</t>
  </si>
  <si>
    <t>26.70.1 Fabbricazione di strumenti ottici, strumenti ottici di precisione, misurazione e controllo</t>
  </si>
  <si>
    <t>26.70.11 Fabbricazione di strumenti ottici e strumenti ottici di precisione</t>
  </si>
  <si>
    <t>26.70.12 Fabbricazione di strumenti ottici di misurazione e controllo</t>
  </si>
  <si>
    <t>26.70.2 Fabbricazione di supporti magnetici e ottici</t>
  </si>
  <si>
    <t>26.70.20 Fabbricazione di supporti magnetici e ottici</t>
  </si>
  <si>
    <t>26.70.3 Fabbricazione di apparecchiature fotografiche</t>
  </si>
  <si>
    <t>26.70.30 Fabbricazione di apparecchiature fotografiche</t>
  </si>
  <si>
    <t>27 Fabbricazione di apparecchiature elettriche</t>
  </si>
  <si>
    <t>27.1 Fabbricazione di motori, generatori e trasformatori elettrici e di apparecchiature per la distribuzione e il controllo dell'elettricità</t>
  </si>
  <si>
    <t>27.11 Fabbricazione di motori, generatori e trasformatori elettrici</t>
  </si>
  <si>
    <t>27.11.0 Fabbricazione di motori, generatori e trasformatori elettrici</t>
  </si>
  <si>
    <t>27.11.00 Fabbricazione di motori, generatori e trasformatori elettrici</t>
  </si>
  <si>
    <t>27.12 Fabbricazione di apparecchiature per la distribuzione e il controllo dell'elettricità</t>
  </si>
  <si>
    <t>27.12.0 Fabbricazione di apparecchiature per la distribuzione e il controllo dell'elettricità</t>
  </si>
  <si>
    <t>27.12.00 Fabbricazione di apparecchiature per la distribuzione e il controllo dell'elettricità</t>
  </si>
  <si>
    <t>27.2 Fabbricazione di batterie e accumulatori</t>
  </si>
  <si>
    <t>27.20 Fabbricazione di batterie e accumulatori</t>
  </si>
  <si>
    <t>27.20.0 Fabbricazione di batterie e accumulatori</t>
  </si>
  <si>
    <t>27.20.00 Fabbricazione di batterie e accumulatori</t>
  </si>
  <si>
    <t>27.3 Fabbricazione di cablaggi e attrezzature per cablaggio</t>
  </si>
  <si>
    <t>27.31 Fabbricazione di cavi in fibra ottica</t>
  </si>
  <si>
    <t>27.31.0 Fabbricazione di cavi in fibra ottica</t>
  </si>
  <si>
    <t>27.31.00 Fabbricazione di cavi in fibra ottica</t>
  </si>
  <si>
    <t>27.32 Fabbricazione di altri fili e cavi elettronici ed elettrici</t>
  </si>
  <si>
    <t>27.32.0 Fabbricazione di altri fili e cavi elettronici ed elettrici</t>
  </si>
  <si>
    <t>27.32.00 Fabbricazione di altri fili e cavi elettronici ed elettrici</t>
  </si>
  <si>
    <t>27.33 Fabbricazione di attrezzature per cablaggio</t>
  </si>
  <si>
    <t>27.33.0 Fabbricazione di attrezzature per cablaggio</t>
  </si>
  <si>
    <t>27.33.00 Fabbricazione di attrezzature per cablaggio</t>
  </si>
  <si>
    <t>27.4 Fabbricazione di apparecchiature per l'illuminazione</t>
  </si>
  <si>
    <t>27.40 Fabbricazione di apparecchiature per l'illuminazione</t>
  </si>
  <si>
    <t>27.40.0 Fabbricazione di apparecchiature per l'illuminazione</t>
  </si>
  <si>
    <t>27.40.01 Fabbricazione di apparecchiature per l'illuminazione per mezzi di trasporto</t>
  </si>
  <si>
    <t>27.40.02 Fabbricazione di luminarie per feste</t>
  </si>
  <si>
    <t>27.40.09 Fabbricazione di altre apparecchiature per l'illuminazione</t>
  </si>
  <si>
    <t>27.5 Fabbricazione di apparecchi per uso domestico</t>
  </si>
  <si>
    <t>27.51 Fabbricazione di elettrodomestici</t>
  </si>
  <si>
    <t>27.51.0 Fabbricazione di elettrodomestici</t>
  </si>
  <si>
    <t>27.51.00 Fabbricazione di elettrodomestici</t>
  </si>
  <si>
    <t>27.52 Fabbricazione di apparecchi non elettrici per uso domestico</t>
  </si>
  <si>
    <t>27.52.0 Fabbricazione di apparecchi non elettrici per uso domestico</t>
  </si>
  <si>
    <t>27.52.00 Fabbricazione di apparecchi non elettrici per uso domestico</t>
  </si>
  <si>
    <t>27.9 Fabbricazione di altre apparecchiature elettriche</t>
  </si>
  <si>
    <t>27.90 Fabbricazione di altre apparecchiature elettriche</t>
  </si>
  <si>
    <t>27.90.0 Fabbricazione di altre apparecchiature elettriche</t>
  </si>
  <si>
    <t>27.90.01 Fabbricazione di apparecchiature elettriche per saldatura e brasatura</t>
  </si>
  <si>
    <t>27.90.02 Fabbricazione di insegne elettriche e apparecchiature elettriche di segnalazione</t>
  </si>
  <si>
    <t>27.90.03 Fabbricazione di capacitori, resistenze, condensatori elettrici e simili</t>
  </si>
  <si>
    <t>27.90.04 Fabbricazione di apparecchiature elettriche per parrucchieri, solarium e centri estetici</t>
  </si>
  <si>
    <t>27.90.09 Fabbricazione di altre apparecchiature elettriche n.c.a.</t>
  </si>
  <si>
    <t>28 Fabbricazione di macchinari e apparecchiature n.c.a.</t>
  </si>
  <si>
    <t>28.1 Fabbricazione di macchine di impiego generale</t>
  </si>
  <si>
    <t>28.11 Fabbricazione di motori e turbine, esclusi i motori per aeromobili, veicoli e motocicli</t>
  </si>
  <si>
    <t>28.11.1 Fabbricazione di motori, esclusi motori per aeromobili, veicoli e motocicli</t>
  </si>
  <si>
    <t>28.11.10 Fabbricazione di motori, esclusi motori per aeromobili, veicoli e motocicli</t>
  </si>
  <si>
    <t>28.11.2 Fabbricazione di turbine</t>
  </si>
  <si>
    <t>28.11.20 Fabbricazione di turbine</t>
  </si>
  <si>
    <t>28.12 Fabbricazione di apparecchiature fluidodinamiche</t>
  </si>
  <si>
    <t>28.12.0 Fabbricazione di apparecchiature fluidodinamiche</t>
  </si>
  <si>
    <t>28.12.00 Fabbricazione di apparecchiature fluidodinamiche</t>
  </si>
  <si>
    <t>28.13 Fabbricazione di altre pompe e compressori</t>
  </si>
  <si>
    <t>28.13.0 Fabbricazione di altre pompe e compressori</t>
  </si>
  <si>
    <t>28.13.00 Fabbricazione di altre pompe e compressori</t>
  </si>
  <si>
    <t>28.14 Fabbricazione di altri rubinetti e valvole</t>
  </si>
  <si>
    <t>28.14.0 Fabbricazione di altri rubinetti e valvole</t>
  </si>
  <si>
    <t>28.14.00 Fabbricazione di altri rubinetti e valvole</t>
  </si>
  <si>
    <t>28.15 Fabbricazione di cuscinetti, ingranaggi e organi di trasmissione</t>
  </si>
  <si>
    <t>28.15.0 Fabbricazione di cuscinetti, ingranaggi e organi di trasmissione</t>
  </si>
  <si>
    <t>28.15.00 Fabbricazione di cuscinetti, ingranaggi e organi di trasmissione</t>
  </si>
  <si>
    <t>28.2 Fabbricazione di altre macchine di impiego generale</t>
  </si>
  <si>
    <t>28.21 Fabbricazione di forni, caldaie e apparecchiature fisse per il riscaldamento domestico</t>
  </si>
  <si>
    <t>28.21.1 Fabbricazione di forni</t>
  </si>
  <si>
    <t>28.21.10 Fabbricazione di forni</t>
  </si>
  <si>
    <t>28.21.2 Fabbricazione di caldaie e apparecchiature fisse per il riscaldamento domestico</t>
  </si>
  <si>
    <t>28.21.20 Fabbricazione di caldaie e apparecchiature fisse per il riscaldamento domestico</t>
  </si>
  <si>
    <t>28.22 Fabbricazione di apparecchi di sollevamento e movimentazione</t>
  </si>
  <si>
    <t>28.22.0 Fabbricazione di apparecchi di sollevamento e movimentazione</t>
  </si>
  <si>
    <t>28.22.01 Fabbricazione di ascensori, scale mobili e tappeti mobili</t>
  </si>
  <si>
    <t>28.22.09 Fabbricazione di altri apparecchi di sollevamento e movimentazione</t>
  </si>
  <si>
    <t>28.23 Fabbricazione di macchine e attrezzature per ufficio, esclusi computer e unità periferiche</t>
  </si>
  <si>
    <t>28.23.0 Fabbricazione di macchine e attrezzature per ufficio, esclusi computer e unità periferiche</t>
  </si>
  <si>
    <t>28.23.00 Fabbricazione di macchine e attrezzature per ufficio, esclusi computer e unità periferiche</t>
  </si>
  <si>
    <t>28.24 Fabbricazione di utensili portatili a motore</t>
  </si>
  <si>
    <t>28.24.0 Fabbricazione di utensili portatili a motore</t>
  </si>
  <si>
    <t>28.24.00 Fabbricazione di utensili portatili a motore</t>
  </si>
  <si>
    <t>28.25 Fabbricazione di apparecchiature di climatizzazione per uso non domestico</t>
  </si>
  <si>
    <t>28.25.0 Fabbricazione di apparecchiature di climatizzazione per uso non domestico</t>
  </si>
  <si>
    <t>28.25.00 Fabbricazione di apparecchiature di climatizzazione per uso non domestico</t>
  </si>
  <si>
    <t>28.29 Fabbricazione di altre macchine di impiego generale n.c.a.</t>
  </si>
  <si>
    <t>28.29.1 Fabbricazione di bilance e distributori automatici</t>
  </si>
  <si>
    <t>28.29.10 Fabbricazione di bilance e distributori automatici</t>
  </si>
  <si>
    <t>28.29.2 Fabbricazione di impianti di distillazione o rettificazione per raffinerie di petrolio e industrie chimiche</t>
  </si>
  <si>
    <t>28.29.20 Fabbricazione di impianti di distillazione o rettificazione per raffinerie di petrolio e industrie chimiche</t>
  </si>
  <si>
    <t>28.29.3 Fabbricazione di macchine per la dosatura, la confezione e per l'imballaggio</t>
  </si>
  <si>
    <t>28.29.30 Fabbricazione di macchine per la dosatura, la confezione e per l'imballaggio</t>
  </si>
  <si>
    <t>28.29.4 Fabbricazione di macchine per la pulizia per uso non domestico</t>
  </si>
  <si>
    <t>28.29.41 Fabbricazione di macchine per la pulizia di pavimenti, superfici e ambienti per uso non domestico</t>
  </si>
  <si>
    <t>28.29.49 Fabbricazione di altre macchine per la pulizia per uso non domestico</t>
  </si>
  <si>
    <t>28.29.9 Fabbricazione di altre macchine varie di impiego generale</t>
  </si>
  <si>
    <t>28.29.91 Fabbricazione di apparecchi per depurare e filtrare liquidi</t>
  </si>
  <si>
    <t>28.29.92 Fabbricazione di livelle, metri doppi a nastro e utensili simili, strumenti di precisione per meccanica</t>
  </si>
  <si>
    <t>28.29.99 Fabbricazione di altre macchine varie di impiego generale n.c.a.</t>
  </si>
  <si>
    <t>28.3 Fabbricazione di macchine per l'agricoltura e la silvicoltura</t>
  </si>
  <si>
    <t>28.30 Fabbricazione di macchine per l'agricoltura e la silvicoltura</t>
  </si>
  <si>
    <t>28.30.1 Fabbricazione di trattori per l'agricoltura e la silvicoltura</t>
  </si>
  <si>
    <t>28.30.10 Fabbricazione di trattori per l'agricoltura e la silvicoltura</t>
  </si>
  <si>
    <t>28.30.9 Fabbricazione di altre macchine per l'agricoltura e la silvicoltura</t>
  </si>
  <si>
    <t>28.30.91 Fabbricazione di macchine per il giardinaggio e la cura del verde</t>
  </si>
  <si>
    <t>28.30.99 Fabbricazione di altre macchine per l'agricoltura e la silvicoltura n.c.a.</t>
  </si>
  <si>
    <t>28.4 Fabbricazione di macchine per la deformazione dei metalli e di altre macchine utensili</t>
  </si>
  <si>
    <t>28.41 Fabbricazione di macchine per la deformazione dei metalli e di altre macchine utensili per la lavorazione dei metalli</t>
  </si>
  <si>
    <t>28.41.0 Fabbricazione di macchine per la deformazione dei metalli e di altre macchine utensili per la lavorazione dei metalli</t>
  </si>
  <si>
    <t>28.41.00 Fabbricazione di macchine per la deformazione dei metalli e di altre macchine utensili per la lavorazione dei metalli</t>
  </si>
  <si>
    <t>28.42 Fabbricazione di altre macchine utensili</t>
  </si>
  <si>
    <t>28.42.0 Fabbricazione di altre macchine utensili</t>
  </si>
  <si>
    <t>28.42.00 Fabbricazione di altre macchine utensili</t>
  </si>
  <si>
    <t>28.9 Fabbricazione di altre macchine per impieghi speciali</t>
  </si>
  <si>
    <t>28.91 Fabbricazione di macchine per la metallurgia</t>
  </si>
  <si>
    <t>28.91.0 Fabbricazione di macchine per la metallurgia</t>
  </si>
  <si>
    <t>28.91.00 Fabbricazione di macchine per la metallurgia</t>
  </si>
  <si>
    <t>28.92 Fabbricazione di macchine da miniera, cava e cantiere</t>
  </si>
  <si>
    <t>28.92.0 Fabbricazione di macchine da miniera, cava e cantiere</t>
  </si>
  <si>
    <t>28.92.00 Fabbricazione di macchine da miniera, cava e cantiere</t>
  </si>
  <si>
    <t>28.93 Fabbricazione di macchine per l'industria alimentare, delle bevande e del tabacco</t>
  </si>
  <si>
    <t>28.93.0 Fabbricazione di macchine per l'industria alimentare, delle bevande e del tabacco</t>
  </si>
  <si>
    <t>28.93.00 Fabbricazione di macchine per l'industria alimentare, delle bevande e del tabacco</t>
  </si>
  <si>
    <t>28.94 Fabbricazione di macchine per l'industria tessile, dell'abbigliamento e del cuoio</t>
  </si>
  <si>
    <t>28.94.1 Fabbricazione di macchine tessili</t>
  </si>
  <si>
    <t>28.94.10 Fabbricazione di macchine tessili</t>
  </si>
  <si>
    <t>28.94.2 Fabbricazione di macchine per la lavorazione delle pelli e del cuoio</t>
  </si>
  <si>
    <t>28.94.20 Fabbricazione di macchine per la lavorazione delle pelli e del cuoio</t>
  </si>
  <si>
    <t>28.94.3 Fabbricazione di macchine per lavanderie e stirerie</t>
  </si>
  <si>
    <t>28.94.30 Fabbricazione di macchine per lavanderie e stirerie</t>
  </si>
  <si>
    <t>28.95 Fabbricazione di macchine per l'industria della carta e del cartone</t>
  </si>
  <si>
    <t>28.95.0 Fabbricazione di macchine per l'industria della carta e del cartone</t>
  </si>
  <si>
    <t>28.95.00 Fabbricazione di macchine per l'industria della carta e del cartone</t>
  </si>
  <si>
    <t>28.96 Fabbricazione di macchine per l'industria delle materie plastiche e della gomma</t>
  </si>
  <si>
    <t>28.96.0 Fabbricazione di macchine per l'industria delle materie plastiche e della gomma</t>
  </si>
  <si>
    <t>28.96.00 Fabbricazione di macchine per l'industria delle materie plastiche e della gomma</t>
  </si>
  <si>
    <t>28.97 Fabbricazione di macchine per la produzione additiva</t>
  </si>
  <si>
    <t>28.97.0 Fabbricazione di macchine per la produzione additiva</t>
  </si>
  <si>
    <t>28.97.01 Fabbricazione di macchine per la produzione additiva per deposizione di materiali metallici</t>
  </si>
  <si>
    <t>28.97.02 Fabbricazione di macchine per la produzione additiva per deposizione di materie plastiche o di gomma</t>
  </si>
  <si>
    <t>28.97.09 Fabbricazione di macchine per la produzione additiva n.c.a.</t>
  </si>
  <si>
    <t>28.99 Fabbricazione di altre macchine per impieghi speciali n.c.a.</t>
  </si>
  <si>
    <t>28.99.1 Fabbricazione di macchine per la stampa e la legatoria</t>
  </si>
  <si>
    <t>28.99.10 Fabbricazione di macchine per la stampa e la legatoria</t>
  </si>
  <si>
    <t>28.99.2 Fabbricazione di robot industriali con compiti multipli per scopi speciali</t>
  </si>
  <si>
    <t>28.99.20 Fabbricazione di robot industriali con compiti multipli per scopi speciali</t>
  </si>
  <si>
    <t>28.99.9 Fabbricazione di altre macchine varie per impieghi speciali n.c.a.</t>
  </si>
  <si>
    <t>28.99.91 Fabbricazione di apparecchiature per il lancio di aeromobili, catapulte per portaerei e relative attrezzature</t>
  </si>
  <si>
    <t>28.99.92 Fabbricazione di giostre, altalene e altre attrazioni di divertimento</t>
  </si>
  <si>
    <t>28.99.93 Fabbricazione di apparecchiature per l'allineamento e il bilanciamento delle ruote e altre apparecchiature per il bilanciamento</t>
  </si>
  <si>
    <t>28.99.99 Fabbricazione di tutte le altre macchine varie per impieghi speciali n.c.a.</t>
  </si>
  <si>
    <t>29 Fabbricazione di autoveicoli, rimorchi e semirimorchi</t>
  </si>
  <si>
    <t>29.1 Fabbricazione di autoveicoli</t>
  </si>
  <si>
    <t>29.10 Fabbricazione di autoveicoli</t>
  </si>
  <si>
    <t>29.10.0 Fabbricazione di autoveicoli</t>
  </si>
  <si>
    <t>29.10.00 Fabbricazione di autoveicoli</t>
  </si>
  <si>
    <t>29.2 Fabbricazione di carrozzerie per autoveicoli; fabbricazione di rimorchi e semirimorchi</t>
  </si>
  <si>
    <t>29.20 Fabbricazione di carrozzerie per autoveicoli; fabbricazione di rimorchi e semirimorchi</t>
  </si>
  <si>
    <t>29.20.0 Fabbricazione di carrozzerie per autoveicoli; fabbricazione di rimorchi e semirimorchi</t>
  </si>
  <si>
    <t>29.20.00 Fabbricazione di carrozzerie per autoveicoli; fabbricazione di rimorchi e semirimorchi</t>
  </si>
  <si>
    <t>29.3 Fabbricazione di parti e accessori per autoveicoli</t>
  </si>
  <si>
    <t>29.31 Fabbricazione di apparecchiature elettriche ed elettroniche per autoveicoli</t>
  </si>
  <si>
    <t>29.31.0 Fabbricazione di apparecchiature elettriche ed elettroniche per autoveicoli</t>
  </si>
  <si>
    <t>29.31.00 Fabbricazione di apparecchiature elettriche ed elettroniche per autoveicoli</t>
  </si>
  <si>
    <t>29.32 Fabbricazione di altre parti e accessori per autoveicoli</t>
  </si>
  <si>
    <t>29.32.0 Fabbricazione di altre parti e accessori per autoveicoli</t>
  </si>
  <si>
    <t>29.32.00 Fabbricazione di altre parti e accessori per autoveicoli</t>
  </si>
  <si>
    <t>30 Fabbricazione di altri mezzi di trasporto</t>
  </si>
  <si>
    <t>30.1 Costruzione di navi e imbarcazioni</t>
  </si>
  <si>
    <t>30.11 Costruzione di navi e di strutture galleggianti per scopi civili</t>
  </si>
  <si>
    <t>30.11.0 Costruzione di navi e di strutture galleggianti per scopi civili</t>
  </si>
  <si>
    <t>30.11.00 Costruzione di navi e di strutture galleggianti per scopi civili</t>
  </si>
  <si>
    <t>30.12 Costruzione di imbarcazioni da diporto e sportive</t>
  </si>
  <si>
    <t>30.12.0 Costruzione di imbarcazioni da diporto e sportive</t>
  </si>
  <si>
    <t>30.12.00 Costruzione di imbarcazioni da diporto e sportive</t>
  </si>
  <si>
    <t>30.13 Costruzione di navi e imbarcazioni per scopi militari</t>
  </si>
  <si>
    <t>30.13.0 Costruzione di navi e imbarcazioni per scopi militari</t>
  </si>
  <si>
    <t>30.13.00 Costruzione di navi e imbarcazioni per scopi militari</t>
  </si>
  <si>
    <t>30.2 Costruzione di locomotive e di materiale rotabile ferro-tranviario</t>
  </si>
  <si>
    <t>30.20 Costruzione di locomotive e di materiale rotabile ferro-tranviario</t>
  </si>
  <si>
    <t>30.20.0 Costruzione di locomotive e di materiale rotabile ferro-tranviario</t>
  </si>
  <si>
    <t>30.20.00 Costruzione di locomotive e di materiale rotabile ferro-tranviario</t>
  </si>
  <si>
    <t>30.3 Fabbricazione di aeromobili, veicoli spaziali e relativi equipaggiamenti</t>
  </si>
  <si>
    <t>30.31 Fabbricazione di aeromobili, veicoli spaziali e relativi equipaggiamenti per scopi civili</t>
  </si>
  <si>
    <t>30.31.0 Fabbricazione di aeromobili, veicoli spaziali e relativi equipaggiamenti per scopi civili</t>
  </si>
  <si>
    <t>30.31.00 Fabbricazione di aeromobili, veicoli spaziali e relativi equipaggiamenti per scopi civili</t>
  </si>
  <si>
    <t>30.32 Fabbricazione di aeromobili, veicoli spaziali e relativi equipaggiamenti per scopi militari</t>
  </si>
  <si>
    <t>30.32.0 Fabbricazione di aeromobili, veicoli spaziali e relativi equipaggiamenti per scopi militari</t>
  </si>
  <si>
    <t>30.32.00 Fabbricazione di aeromobili, veicoli spaziali e relativi equipaggiamenti per scopi militari</t>
  </si>
  <si>
    <t>30.4 Fabbricazione di veicoli militari da combattimento</t>
  </si>
  <si>
    <t>30.40 Fabbricazione di veicoli militari da combattimento</t>
  </si>
  <si>
    <t>30.40.0 Fabbricazione di veicoli militari da combattimento</t>
  </si>
  <si>
    <t>30.40.00 Fabbricazione di veicoli militari da combattimento</t>
  </si>
  <si>
    <t>30.9 Fabbricazione di mezzi di trasporto n.c.a.</t>
  </si>
  <si>
    <t>30.91 Fabbricazione di motocicli</t>
  </si>
  <si>
    <t>30.91.1 Fabbricazione di motocicli, escluse parti e accessori</t>
  </si>
  <si>
    <t>30.91.11 Fabbricazione di motori per motocicli</t>
  </si>
  <si>
    <t>30.91.12 Fabbricazione di motocicli, esclusi motori</t>
  </si>
  <si>
    <t>30.91.2 Fabbricazione di parti e accessori per motocicli</t>
  </si>
  <si>
    <t>30.91.20 Fabbricazione di parti e accessori per motocicli</t>
  </si>
  <si>
    <t>30.92 Fabbricazione di biciclette e veicoli per disabili</t>
  </si>
  <si>
    <t>30.92.1 Fabbricazione di biciclette, escluse parti e accessori</t>
  </si>
  <si>
    <t>30.92.10 Fabbricazione di biciclette, escluse parti e accessori</t>
  </si>
  <si>
    <t>30.92.2 Fabbricazione di parti e accessori per biciclette</t>
  </si>
  <si>
    <t>30.92.20 Fabbricazione di parti e accessori per biciclette</t>
  </si>
  <si>
    <t>30.92.3 Fabbricazione di veicoli per disabili</t>
  </si>
  <si>
    <t>30.92.30 Fabbricazione di veicoli per disabili</t>
  </si>
  <si>
    <t>30.92.4 Fabbricazione di carrozzine e passeggini</t>
  </si>
  <si>
    <t>30.92.40 Fabbricazione di carrozzine e passeggini</t>
  </si>
  <si>
    <t>30.99 Fabbricazione di altri mezzi di trasporto n.c.a.</t>
  </si>
  <si>
    <t>30.99.0 Fabbricazione di altri mezzi di trasporto n.c.a.</t>
  </si>
  <si>
    <t>30.99.00 Fabbricazione di altri mezzi di trasporto n.c.a.</t>
  </si>
  <si>
    <t>31 Fabbricazione di mobili</t>
  </si>
  <si>
    <t>31.0 Fabbricazione di mobili</t>
  </si>
  <si>
    <t>31.00 Fabbricazione di mobili</t>
  </si>
  <si>
    <t>31.00.1 Fabbricazione di mobili per negozi, uffici e altri spazi per collettività</t>
  </si>
  <si>
    <t>31.00.11 Fabbricazione di moduli dedicati al comfort acustico per negozi, uffici e altri spazi per collettività</t>
  </si>
  <si>
    <t>31.00.12 Fabbricazione di sedie e poltrone per negozi</t>
  </si>
  <si>
    <t>31.00.13 Fabbricazione di altri mobili per negozi</t>
  </si>
  <si>
    <t>31.00.14 Fabbricazione di sedie e poltrone per uffici e altri spazi per collettività</t>
  </si>
  <si>
    <t>31.00.15 Fabbricazione di altri mobili per uffici e altri spazi per collettività</t>
  </si>
  <si>
    <t>31.00.2 Fabbricazione di mobili da cucina</t>
  </si>
  <si>
    <t>31.00.20 Fabbricazione di mobili da cucina</t>
  </si>
  <si>
    <t>31.00.3 Fabbricazione di altri mobili per la casa</t>
  </si>
  <si>
    <t>31.00.31 Fabbricazione di mobili per arredo interno, esclusi mobili da cucina, sedie, divani e prodotti simili</t>
  </si>
  <si>
    <t>31.00.32 Fabbricazione di mobili per arredo esterno</t>
  </si>
  <si>
    <t>31.00.33 Fabbricazione di sedie e sedili</t>
  </si>
  <si>
    <t>31.00.34 Fabbricazione di divani, divani letto e poltrone</t>
  </si>
  <si>
    <t>31.00.35 Fabbricazione di materassi</t>
  </si>
  <si>
    <t>31.00.36 Fabbricazione di parti e accessori di mobili</t>
  </si>
  <si>
    <t>31.00.37 Finitura di mobili</t>
  </si>
  <si>
    <t>31.00.39 Fabbricazione di altri mobili n.c.a.</t>
  </si>
  <si>
    <t>32 Altre attività manifatturiere</t>
  </si>
  <si>
    <t>32.1 Fabbricazione di gioielleria, bigiotteria e articoli connessi</t>
  </si>
  <si>
    <t>32.11 Coniazione di monete</t>
  </si>
  <si>
    <t>32.11.0 Coniazione di monete</t>
  </si>
  <si>
    <t>32.11.00 Coniazione di monete</t>
  </si>
  <si>
    <t>32.12 Fabbricazione di gioielli e articoli simili</t>
  </si>
  <si>
    <t>32.12.1 Lavorazione di pietre preziose e semipreziose</t>
  </si>
  <si>
    <t>32.12.10 Lavorazione di pietre preziose e semipreziose</t>
  </si>
  <si>
    <t>32.12.2 Fabbricazione di gioielli e articoli di oreficeria in metalli preziosi</t>
  </si>
  <si>
    <t>32.12.20 Fabbricazione di gioielli e articoli di oreficeria in metalli preziosi</t>
  </si>
  <si>
    <t>32.13 Fabbricazione di bigiotteria e articoli simili</t>
  </si>
  <si>
    <t>32.13.0 Fabbricazione di bigiotteria e articoli simili</t>
  </si>
  <si>
    <t>32.13.00 Fabbricazione di bigiotteria e articoli simili</t>
  </si>
  <si>
    <t>32.2 Fabbricazione di strumenti musicali</t>
  </si>
  <si>
    <t>32.20 Fabbricazione di strumenti musicali</t>
  </si>
  <si>
    <t>32.20.0 Fabbricazione di strumenti musicali</t>
  </si>
  <si>
    <t>32.20.00 Fabbricazione di strumenti musicali</t>
  </si>
  <si>
    <t>32.3 Fabbricazione di articoli sportivi</t>
  </si>
  <si>
    <t>32.30 Fabbricazione di articoli sportivi</t>
  </si>
  <si>
    <t>32.30.0 Fabbricazione di articoli sportivi</t>
  </si>
  <si>
    <t>32.30.01 Fabbricazione di attrezzature da palestra, per centri di fitness e per atletica</t>
  </si>
  <si>
    <t>32.30.09 Fabbricazione di altri articoli sportivi</t>
  </si>
  <si>
    <t>32.4 Fabbricazione di giochi e giocattoli</t>
  </si>
  <si>
    <t>32.40 Fabbricazione di giochi e giocattoli</t>
  </si>
  <si>
    <t>32.40.1 Fabbricazione di giochi</t>
  </si>
  <si>
    <t>32.40.10 Fabbricazione di giochi</t>
  </si>
  <si>
    <t>32.40.2 Fabbricazione di giocattoli</t>
  </si>
  <si>
    <t>32.40.20 Fabbricazione di giocattoli</t>
  </si>
  <si>
    <t>32.5 Fabbricazione di strumenti e forniture mediche e dentistiche</t>
  </si>
  <si>
    <t>32.50 Fabbricazione di strumenti e forniture mediche e dentistiche</t>
  </si>
  <si>
    <t>32.50.1 Fabbricazione di protesi dentarie</t>
  </si>
  <si>
    <t>32.50.10 Fabbricazione di protesi dentarie</t>
  </si>
  <si>
    <t>32.50.2 Fabbricazione di altre protesi e ausili</t>
  </si>
  <si>
    <t>32.50.20 Fabbricazione di altre protesi e ausili</t>
  </si>
  <si>
    <t>32.50.3 Fabbricazione di lenti oftalmiche</t>
  </si>
  <si>
    <t>32.50.30 Fabbricazione di lenti oftalmiche</t>
  </si>
  <si>
    <t>32.50.4 Fabbricazione di montature per occhiali</t>
  </si>
  <si>
    <t>32.50.40 Fabbricazione di montature per occhiali</t>
  </si>
  <si>
    <t>32.50.5 Fabbricazione di altri strumenti e forniture mediche e dentistiche</t>
  </si>
  <si>
    <t>32.50.51 Fabbricazione di strumenti e apparecchiature mediche e dentistiche</t>
  </si>
  <si>
    <t>32.50.52 Fabbricazione di forniture mediche e dentistiche</t>
  </si>
  <si>
    <t>32.50.53 Fabbricazione di mobili per uso medico e dentistico</t>
  </si>
  <si>
    <t>32.9 Attività manifatturiere n.c.a.</t>
  </si>
  <si>
    <t>32.91 Fabbricazione di scope e spazzole</t>
  </si>
  <si>
    <t>32.91.0 Fabbricazione di scope e spazzole</t>
  </si>
  <si>
    <t>32.91.00 Fabbricazione di scope e spazzole</t>
  </si>
  <si>
    <t>32.99 Altre attività manifatturiere n.c.a.</t>
  </si>
  <si>
    <t>32.99.1 Fabbricazione di dispositivi protettivi di sicurezza</t>
  </si>
  <si>
    <t>32.99.10 Fabbricazione di dispositivi protettivi di sicurezza</t>
  </si>
  <si>
    <t>32.99.2 Fabbricazione di ombrelli, bottoni, chiusure lampo, parrucche e affini</t>
  </si>
  <si>
    <t>32.99.20 Fabbricazione di ombrelli, bottoni, chiusure lampo, parrucche e affini</t>
  </si>
  <si>
    <t>32.99.3 Fabbricazione di articoli di cancelleria</t>
  </si>
  <si>
    <t>32.99.30 Fabbricazione di articoli di cancelleria</t>
  </si>
  <si>
    <t>32.99.4 Fabbricazione di casse funebri</t>
  </si>
  <si>
    <t>32.99.40 Fabbricazione di casse funebri</t>
  </si>
  <si>
    <t>32.99.9 Fabbricazione di altri articoli n.c.a.</t>
  </si>
  <si>
    <t>32.99.91 Fabbricazione di sigarette elettroniche</t>
  </si>
  <si>
    <t>32.99.99 Fabbricazione di altri articoli vari n.c.a.</t>
  </si>
  <si>
    <t>33 Riparazione, manutenzione e installazione di macchine e apparecchiature</t>
  </si>
  <si>
    <t>33.1 Riparazione e manutenzione di prodotti in metallo, macchine e apparecchiature</t>
  </si>
  <si>
    <t>33.11 Riparazione e manutenzione di prodotti in metallo</t>
  </si>
  <si>
    <t>33.11.0 Riparazione e manutenzione di prodotti in metallo</t>
  </si>
  <si>
    <t>33.11.01 Riparazione e manutenzione di cisterne, serbatoi e contenitori in metallo</t>
  </si>
  <si>
    <t>33.11.02 Riparazione e manutenzione di utensileria ad azionamento manuale</t>
  </si>
  <si>
    <t>33.11.03 Riparazione e manutenzione di stampi, portastampi, sagome, forme per macchine</t>
  </si>
  <si>
    <t>33.11.04 Riparazione e manutenzione di casseforti, cassette di sicurezza, porte metalliche blindate</t>
  </si>
  <si>
    <t>33.11.05 Riparazione e manutenzione di armi da fuoco militari, di ordinanza e artiglieria</t>
  </si>
  <si>
    <t>33.11.06 Riparazione e manutenzione di armi per uso sportivo e civile</t>
  </si>
  <si>
    <t>33.11.09 Riparazione e manutenzione di altri prodotti in metallo</t>
  </si>
  <si>
    <t>33.12 Riparazione e manutenzione di macchinari</t>
  </si>
  <si>
    <t>33.12.1 Riparazione e manutenzione di motori, turbine, pompe, compressori e altri elementi simili</t>
  </si>
  <si>
    <t>33.12.10 Riparazione e manutenzione di motori, turbine, pompe, compressori e altri elementi simili</t>
  </si>
  <si>
    <t>33.12.2 Riparazione e manutenzione di caldaie per processi industriali</t>
  </si>
  <si>
    <t>33.12.20 Riparazione e manutenzione di caldaie per processi industriali</t>
  </si>
  <si>
    <t>33.12.3 Riparazione e manutenzione di apparecchi di sollevamento e movimentazione</t>
  </si>
  <si>
    <t>33.12.30 Riparazione e manutenzione di apparecchi di sollevamento e movimentazione</t>
  </si>
  <si>
    <t>33.12.4 Riparazione e manutenzione di impianti di refrigerazione industriale e di depurazione dell'aria</t>
  </si>
  <si>
    <t>33.12.40 Riparazione e manutenzione di impianti di refrigerazione industriale e di depurazione dell'aria</t>
  </si>
  <si>
    <t>33.12.5 Riparazione e manutenzione di altre macchine di impiego generale</t>
  </si>
  <si>
    <t>33.12.51 Riparazione e manutenzione di macchine e attrezzature per ufficio</t>
  </si>
  <si>
    <t>33.12.52 Riparazione e manutenzione di bilance e distributori automatici</t>
  </si>
  <si>
    <t>33.12.53 Riparazione e manutenzione di impianti di distillazione o rettificazione per raffinerie di petrolio e industrie chimiche</t>
  </si>
  <si>
    <t>33.12.54 Riparazione e manutenzione di macchine per impacchettare e imballare</t>
  </si>
  <si>
    <t>33.12.59 Riparazione e manutenzione di altre macchine di impiego generale n.c.a.</t>
  </si>
  <si>
    <t>33.12.6 Riparazione e manutenzione di trattori agricoli</t>
  </si>
  <si>
    <t>33.12.60 Riparazione e manutenzione di trattori agricoli</t>
  </si>
  <si>
    <t>33.12.7 Riparazione e manutenzione di altre macchine per l'agricoltura e la silvicoltura</t>
  </si>
  <si>
    <t>33.12.70 Riparazione e manutenzione di altre macchine per l'agricoltura e la silvicoltura</t>
  </si>
  <si>
    <t>33.12.9 Riparazione e manutenzione di altre macchine per impieghi speciali</t>
  </si>
  <si>
    <t>33.12.91 Affilatura di lame e seghe per macchinari</t>
  </si>
  <si>
    <t>33.12.92 Riparazione e manutenzione di giostre, altalene e altre attrazioni di divertimento</t>
  </si>
  <si>
    <t>33.12.99 Riparazione e manutenzione di altre macchine per impieghi speciali n.c.a.</t>
  </si>
  <si>
    <t>33.13 Riparazione e manutenzione di apparecchiature elettroniche e ottiche</t>
  </si>
  <si>
    <t>33.13.0 Riparazione e manutenzione di apparecchiature elettroniche e ottiche</t>
  </si>
  <si>
    <t>33.13.01 Riparazione e manutenzione di apparecchiature per irradiazione, elettromedicali ed elettroterapeutiche</t>
  </si>
  <si>
    <t>33.13.02 Riparazione e manutenzione di strumenti e apparecchiature ottiche</t>
  </si>
  <si>
    <t>33.13.09 Riparazione e manutenzione di altre apparecchiature elettroniche e ottiche</t>
  </si>
  <si>
    <t>33.14 Riparazione e manutenzione di apparecchiature elettriche</t>
  </si>
  <si>
    <t>33.14.0 Riparazione e manutenzione di apparecchiature elettriche</t>
  </si>
  <si>
    <t>33.14.00 Riparazione e manutenzione di apparecchiature elettriche</t>
  </si>
  <si>
    <t>33.15 Riparazione e manutenzione di navi e imbarcazioni per scopi civili</t>
  </si>
  <si>
    <t>33.15.0 Riparazione e manutenzione di navi e imbarcazioni per scopi civili</t>
  </si>
  <si>
    <t>33.15.00 Riparazione e manutenzione di navi e imbarcazioni per scopi civili</t>
  </si>
  <si>
    <t>33.16 Riparazione e manutenzione di aeromobili e veicoli spaziali per scopi civili</t>
  </si>
  <si>
    <t>33.16.0 Riparazione e manutenzione di aeromobili e veicoli spaziali per scopi civili</t>
  </si>
  <si>
    <t>33.16.00 Riparazione e manutenzione di aeromobili e veicoli spaziali per scopi civili</t>
  </si>
  <si>
    <t>33.17 Riparazione e manutenzione di altri mezzi di trasporto per scopi civili</t>
  </si>
  <si>
    <t>33.17.0 Riparazione e manutenzione di altri mezzi di trasporto per scopi civili</t>
  </si>
  <si>
    <t>33.17.00 Riparazione e manutenzione di altri mezzi di trasporto per scopi civili</t>
  </si>
  <si>
    <t>33.18 Riparazione e manutenzione di veicoli da combattimento, navi, imbarcazioni, aeromobili e veicoli spaziali per scopi militari</t>
  </si>
  <si>
    <t>33.18.1 Riparazione e manutenzione di veicoli da combattimento per scopi militari</t>
  </si>
  <si>
    <t>33.18.10 Riparazione e manutenzione di veicoli da combattimento per scopi militari</t>
  </si>
  <si>
    <t>33.18.2 Riparazione e manutenzione di navi e imbarcazioni per scopi militari</t>
  </si>
  <si>
    <t>33.18.20 Riparazione e manutenzione di navi e imbarcazioni per scopi militari</t>
  </si>
  <si>
    <t>33.18.3 Riparazione e manutenzione di aeromobili e veicoli spaziali per scopi militari</t>
  </si>
  <si>
    <t>33.18.30 Riparazione e manutenzione di aeromobili e veicoli spaziali per scopi militari</t>
  </si>
  <si>
    <t>33.19 Riparazione e manutenzione di altre apparecchiature</t>
  </si>
  <si>
    <t>33.19.0 Riparazione e manutenzione di altre apparecchiature</t>
  </si>
  <si>
    <t>33.19.00 Riparazione e manutenzione di altre apparecchiature</t>
  </si>
  <si>
    <t>33.2 Installazione di macchine e apparecchiature industriali</t>
  </si>
  <si>
    <t>33.20 Installazione di macchine e apparecchiature industriali</t>
  </si>
  <si>
    <t>33.20.0 Installazione di macchine e apparecchiature industriali</t>
  </si>
  <si>
    <t>33.20.01 Installazione di motori, generatori e trasformatori elettrici e di apparecchiature per la distribuzione e il controllo della elettricità</t>
  </si>
  <si>
    <t>33.20.02 Installazione di apparecchiature per le comunicazioni e di apparecchiature radiotelevisive</t>
  </si>
  <si>
    <t>33.20.03 Installazione di strumenti e apparecchi di misurazione e controllo</t>
  </si>
  <si>
    <t>33.20.04 Installazione di cisterne, serbatoi e contenitori in metallo</t>
  </si>
  <si>
    <t>33.20.05 Installazione di generatori di vapore</t>
  </si>
  <si>
    <t>33.20.06 Installazione di macchinari e attrezzature per ufficio</t>
  </si>
  <si>
    <t>33.20.07 Installazione di strumenti e apparecchiature mediche e dentistiche</t>
  </si>
  <si>
    <t>33.20.09 Installazione di altre macchine e apparecchiature industriali</t>
  </si>
  <si>
    <t>D FORNITURA DI ENERGIA ELETTRICA, GAS, VAPORE E ARIA CONDIZIONATA</t>
  </si>
  <si>
    <t>35 Fornitura di energia elettrica, gas, vapore e aria condizionata</t>
  </si>
  <si>
    <t>35.1 Produzione, trasmissione e distribuzione di energia elettrica</t>
  </si>
  <si>
    <t>35.11 Produzione di energia elettrica da fonti non rinnovabili</t>
  </si>
  <si>
    <t>35.11.0 Produzione di energia elettrica da fonti non rinnovabili</t>
  </si>
  <si>
    <t>35.11.00 Produzione di energia elettrica da fonti non rinnovabili</t>
  </si>
  <si>
    <t>35.12 Produzione di energia elettrica da fonti rinnovabili</t>
  </si>
  <si>
    <t>35.12.0 Produzione di energia elettrica da fonti rinnovabili</t>
  </si>
  <si>
    <t>35.12.00 Produzione di energia elettrica da fonti rinnovabili</t>
  </si>
  <si>
    <t>35.13 Trasmissione di energia elettrica</t>
  </si>
  <si>
    <t>35.13.0 Trasmissione di energia elettrica</t>
  </si>
  <si>
    <t>35.13.00 Trasmissione di energia elettrica</t>
  </si>
  <si>
    <t>35.14 Distribuzione di energia elettrica</t>
  </si>
  <si>
    <t>35.14.0 Distribuzione di energia elettrica</t>
  </si>
  <si>
    <t>35.14.00 Distribuzione di energia elettrica</t>
  </si>
  <si>
    <t>35.15 Commercio di energia elettrica</t>
  </si>
  <si>
    <t>35.15.0 Commercio di energia elettrica</t>
  </si>
  <si>
    <t>35.15.00 Commercio di energia elettrica</t>
  </si>
  <si>
    <t>35.16 Stoccaggio di energia elettrica</t>
  </si>
  <si>
    <t>35.16.0 Stoccaggio di energia elettrica</t>
  </si>
  <si>
    <t>35.16.00 Stoccaggio di energia elettrica</t>
  </si>
  <si>
    <t>35.2 Produzione di gas e distribuzione di combustibili gassosi mediante condotte</t>
  </si>
  <si>
    <t>35.21 Produzione di gas</t>
  </si>
  <si>
    <t>35.21.0 Produzione di gas</t>
  </si>
  <si>
    <t>35.21.00 Produzione di gas</t>
  </si>
  <si>
    <t>35.22 Distribuzione di combustibili gassosi mediante condotte</t>
  </si>
  <si>
    <t>35.22.0 Distribuzione di combustibili gassosi mediante condotte</t>
  </si>
  <si>
    <t>35.22.00 Distribuzione di combustibili gassosi mediante condotte</t>
  </si>
  <si>
    <t>35.23 Commercio di gas distribuito mediante condotte</t>
  </si>
  <si>
    <t>35.23.0 Commercio di gas distribuito mediante condotte</t>
  </si>
  <si>
    <t>35.23.00 Commercio di gas distribuito mediante condotte</t>
  </si>
  <si>
    <t>35.24 Stoccaggio di gas nell'ambito dei servizi di fornitura della rete</t>
  </si>
  <si>
    <t>35.24.0 Stoccaggio di gas nell'ambito dei servizi di fornitura della rete</t>
  </si>
  <si>
    <t>35.24.00 Stoccaggio di gas nell'ambito dei servizi di fornitura della rete</t>
  </si>
  <si>
    <t>35.3 Fornitura di vapore e aria condizionata</t>
  </si>
  <si>
    <t>35.30 Fornitura di vapore e aria condizionata</t>
  </si>
  <si>
    <t>35.30.0 Fornitura di vapore e aria condizionata</t>
  </si>
  <si>
    <t>35.30.00 Fornitura di vapore e aria condizionata</t>
  </si>
  <si>
    <t>35.4 Attività di servizi di intermediazione per l'energia elettrica e il gas naturale</t>
  </si>
  <si>
    <t>35.40 Attività di servizi di intermediazione per l'energia elettrica e il gas naturale</t>
  </si>
  <si>
    <t>35.40.0 Attività di servizi di intermediazione per l'energia elettrica e il gas naturale</t>
  </si>
  <si>
    <t>35.40.00 Attività di servizi di intermediazione per l'energia elettrica e il gas naturale</t>
  </si>
  <si>
    <t>E FORNITURA DI ACQUA; GESTIONE DI RETI FOGNARIE, ATTIVITÀ DI TRATTAMENTO DEI RIFIUTI E RISANAMENTO</t>
  </si>
  <si>
    <t>36 Raccolta, trattamento e fornitura di acqua</t>
  </si>
  <si>
    <t>36.0 Raccolta, trattamento e fornitura di acqua</t>
  </si>
  <si>
    <t>36.00 Raccolta, trattamento e fornitura di acqua</t>
  </si>
  <si>
    <t>36.00.0 Raccolta, trattamento e fornitura di acqua</t>
  </si>
  <si>
    <t>36.00.00 Raccolta, trattamento e fornitura di acqua</t>
  </si>
  <si>
    <t>37 Gestione delle reti fognarie</t>
  </si>
  <si>
    <t>37.0 Gestione delle reti fognarie</t>
  </si>
  <si>
    <t>37.00 Gestione delle reti fognarie</t>
  </si>
  <si>
    <t>37.00.0 Gestione delle reti fognarie</t>
  </si>
  <si>
    <t>37.00.00 Gestione delle reti fognarie</t>
  </si>
  <si>
    <t>38 Attività di raccolta, recupero e smaltimento dei rifiuti</t>
  </si>
  <si>
    <t>38.1 Raccolta dei rifiuti</t>
  </si>
  <si>
    <t>38.11 Raccolta di rifiuti non pericolosi</t>
  </si>
  <si>
    <t>38.11.0 Raccolta di rifiuti non pericolosi</t>
  </si>
  <si>
    <t>38.11.00 Raccolta di rifiuti non pericolosi</t>
  </si>
  <si>
    <t>38.12 Raccolta di rifiuti pericolosi</t>
  </si>
  <si>
    <t>38.12.0 Raccolta di rifiuti pericolosi</t>
  </si>
  <si>
    <t>38.12.00 Raccolta di rifiuti pericolosi</t>
  </si>
  <si>
    <t>38.2 Recupero dei rifiuti</t>
  </si>
  <si>
    <t>38.21 Recupero dei materiali</t>
  </si>
  <si>
    <t>38.21.1 Smantellamento di carcasse</t>
  </si>
  <si>
    <t>38.21.11 Smantellamento di carcasse di navi per il recupero dei materiali</t>
  </si>
  <si>
    <t>38.21.12 Smantellamento di altre carcasse</t>
  </si>
  <si>
    <t>38.21.2 Recupero dei materiali da rifiuti metallici</t>
  </si>
  <si>
    <t>38.21.20 Recupero dei materiali da rifiuti metallici</t>
  </si>
  <si>
    <t>38.21.3 Recupero dei materiali da rifiuti plastici</t>
  </si>
  <si>
    <t>38.21.30 Recupero dei materiali da rifiuti plastici</t>
  </si>
  <si>
    <t>38.21.4 Recupero dei materiali da altri rifiuti</t>
  </si>
  <si>
    <t>38.21.40 Recupero dei materiali da altri rifiuti</t>
  </si>
  <si>
    <t>38.22 Recupero di energia</t>
  </si>
  <si>
    <t>38.22.0 Recupero di energia</t>
  </si>
  <si>
    <t>38.22.00 Recupero di energia</t>
  </si>
  <si>
    <t>38.23 Altre attività di recupero dei rifiuti</t>
  </si>
  <si>
    <t>38.23.0 Altre attività di recupero dei rifiuti</t>
  </si>
  <si>
    <t>38.23.00 Altre attività di recupero dei rifiuti</t>
  </si>
  <si>
    <t>38.3 Smaltimento dei rifiuti senza recupero</t>
  </si>
  <si>
    <t>38.31 Incenerimento senza recupero di energia</t>
  </si>
  <si>
    <t>38.31.0 Incenerimento senza recupero di energia</t>
  </si>
  <si>
    <t>38.31.00 Incenerimento senza recupero di energia</t>
  </si>
  <si>
    <t>38.32 Conferimento in discarica o stoccaggio permanente</t>
  </si>
  <si>
    <t>38.32.0 Conferimento in discarica o stoccaggio permanente</t>
  </si>
  <si>
    <t>38.32.00 Conferimento in discarica o stoccaggio permanente</t>
  </si>
  <si>
    <t>38.33 Altre attività di smaltimento dei rifiuti</t>
  </si>
  <si>
    <t>38.33.0 Altre attività di smaltimento dei rifiuti</t>
  </si>
  <si>
    <t>38.33.00 Altre attività di smaltimento dei rifiuti</t>
  </si>
  <si>
    <t>39 Attività di risanamento e altri servizi di gestione dei rifiuti</t>
  </si>
  <si>
    <t>39.0 Attività di risanamento e altri servizi di gestione dei rifiuti</t>
  </si>
  <si>
    <t>39.00 Attività di risanamento e altri servizi di gestione dei rifiuti</t>
  </si>
  <si>
    <t>39.00.0 Attività di risanamento e altri servizi di gestione dei rifiuti</t>
  </si>
  <si>
    <t>39.00.01 Attività di rimozione di amianto, vernici a base di piombo e altri materiali tossici</t>
  </si>
  <si>
    <t>39.00.09 Attività di risanamento e altri servizi di gestione dei rifiuti n.c.a.</t>
  </si>
  <si>
    <t>F COSTRUZIONI</t>
  </si>
  <si>
    <t>41 Costruzione di edifici residenziali e non residenziali</t>
  </si>
  <si>
    <t>41.0 Costruzione di edifici residenziali e non residenziali</t>
  </si>
  <si>
    <t>41.00 Costruzione di edifici residenziali e non residenziali</t>
  </si>
  <si>
    <t>41.00.0 Costruzione di edifici residenziali e non residenziali</t>
  </si>
  <si>
    <t>41.00.00 Costruzione di edifici residenziali e non residenziali</t>
  </si>
  <si>
    <t>42 Ingegneria civile</t>
  </si>
  <si>
    <t>42.1 Costruzione di strade e linee ferroviarie</t>
  </si>
  <si>
    <t>42.11 Costruzione di strade e autostrade</t>
  </si>
  <si>
    <t>42.11.0 Costruzione di strade e autostrade</t>
  </si>
  <si>
    <t>42.11.00 Costruzione di strade e autostrade</t>
  </si>
  <si>
    <t>42.12 Costruzione di linee ferroviarie e metropolitane</t>
  </si>
  <si>
    <t>42.12.0 Costruzione di linee ferroviarie e metropolitane</t>
  </si>
  <si>
    <t>42.12.00 Costruzione di linee ferroviarie e metropolitane</t>
  </si>
  <si>
    <t>42.13 Costruzione di ponti e gallerie</t>
  </si>
  <si>
    <t>42.13.0 Costruzione di ponti e gallerie</t>
  </si>
  <si>
    <t>42.13.00 Costruzione di ponti e gallerie</t>
  </si>
  <si>
    <t>42.2 Costruzione di opere di pubblica utilità</t>
  </si>
  <si>
    <t>42.21 Costruzione di opere di pubblica utilità per il trasporto dei fluidi</t>
  </si>
  <si>
    <t>42.21.0 Costruzione di opere di pubblica utilità per il trasporto dei fluidi</t>
  </si>
  <si>
    <t>42.21.00 Costruzione di opere di pubblica utilità per il trasporto dei fluidi</t>
  </si>
  <si>
    <t>42.22 Costruzione di opere di pubblica utilità per l'energia elettrica e le telecomunicazioni</t>
  </si>
  <si>
    <t>42.22.0 Costruzione di opere di pubblica utilità per l'energia elettrica e le telecomunicazioni</t>
  </si>
  <si>
    <t>42.22.00 Costruzione di opere di pubblica utilità per l'energia elettrica e le telecomunicazioni</t>
  </si>
  <si>
    <t>42.9 Costruzione di altre opere di ingegneria civile</t>
  </si>
  <si>
    <t>42.91 Costruzione di opere idrauliche</t>
  </si>
  <si>
    <t>42.91.0 Costruzione di opere idrauliche</t>
  </si>
  <si>
    <t>42.91.00 Costruzione di opere idrauliche</t>
  </si>
  <si>
    <t>42.99 Costruzione di altre opere di ingegneria civile n.c.a.</t>
  </si>
  <si>
    <t>42.99.0 Costruzione di altre opere di ingegneria civile n.c.a.</t>
  </si>
  <si>
    <t>42.99.00 Costruzione di altre opere di ingegneria civile n.c.a.</t>
  </si>
  <si>
    <t>43 Lavori di costruzione specializzati</t>
  </si>
  <si>
    <t>43.1 Demolizione e preparazione del cantiere edile</t>
  </si>
  <si>
    <t>43.11 Demolizione</t>
  </si>
  <si>
    <t>43.11.0 Demolizione</t>
  </si>
  <si>
    <t>43.11.00 Demolizione</t>
  </si>
  <si>
    <t>43.12 Preparazione del cantiere edile</t>
  </si>
  <si>
    <t>43.12.0 Preparazione del cantiere edile</t>
  </si>
  <si>
    <t>43.12.01 Preparazione del sito per scavi archeologici</t>
  </si>
  <si>
    <t>43.12.09 Altre attività di preparazione del cantiere edile</t>
  </si>
  <si>
    <t>43.13 Trivellazioni e perforazioni</t>
  </si>
  <si>
    <t>43.13.0 Trivellazioni e perforazioni</t>
  </si>
  <si>
    <t>43.13.00 Trivellazioni e perforazioni</t>
  </si>
  <si>
    <t>43.2 Installazione di impianti elettrici, idraulici e altri lavori di installazione edili</t>
  </si>
  <si>
    <t>43.21 Installazione di impianti elettrici</t>
  </si>
  <si>
    <t>43.21.0 Installazione di impianti elettrici</t>
  </si>
  <si>
    <t>43.21.01 Installazione di impianti di illuminazione e fotovoltaici in edifici</t>
  </si>
  <si>
    <t>43.21.02 Installazione di cablaggi per telecomunicazioni e altre reti</t>
  </si>
  <si>
    <t>43.21.03 Installazione di impianti di illuminazione stradale e di piste aeroportuali</t>
  </si>
  <si>
    <t>43.21.04 Installazione di insegne elettriche e luminarie per feste</t>
  </si>
  <si>
    <t>43.21.05 Installazione di impianti di illuminazione elettrica votiva e cimiteriale</t>
  </si>
  <si>
    <t>43.22 Installazione di impianti idraulici, di riscaldamento e di condizionamento dell'aria</t>
  </si>
  <si>
    <t>43.22.0 Installazione di impianti idraulici, di riscaldamento e di condizionamento dell'aria</t>
  </si>
  <si>
    <t>43.22.01 Installazione di impianti geotermici</t>
  </si>
  <si>
    <t>43.22.02 Installazione di impianti di depurazione per piscine</t>
  </si>
  <si>
    <t>43.22.03 Installazione di impianti di spegnimento di incendi</t>
  </si>
  <si>
    <t>43.22.04 Installazione di impianti di irrigazione per giardini</t>
  </si>
  <si>
    <t>43.22.05 Installazione di altri impianti termo-idraulici</t>
  </si>
  <si>
    <t>43.22.06 Installazione di impianti per la distribuzione del gas</t>
  </si>
  <si>
    <t>43.22.07 Installazione di impianti di riscaldamento e di condizionamento dell'aria</t>
  </si>
  <si>
    <t>43.23 Installazione di sistemi per l'isolamento</t>
  </si>
  <si>
    <t>43.23.0 Installazione di sistemi per l'isolamento</t>
  </si>
  <si>
    <t>43.23.00 Installazione di sistemi per l'isolamento</t>
  </si>
  <si>
    <t>43.24 Altri lavori di installazione edili</t>
  </si>
  <si>
    <t>43.24.0 Altri lavori di installazione edili</t>
  </si>
  <si>
    <t>43.24.01 Installazione di ascensori e scale mobili</t>
  </si>
  <si>
    <t>43.24.02 Installazione di insegne non elettriche</t>
  </si>
  <si>
    <t>43.24.09 Altri lavori di installazione edili n.c.a.</t>
  </si>
  <si>
    <t>43.3 Completamento e finitura di edifici</t>
  </si>
  <si>
    <t>43.31 Intonacatura</t>
  </si>
  <si>
    <t>43.31.0 Intonacatura</t>
  </si>
  <si>
    <t>43.31.01 Posa in opera di cartongesso</t>
  </si>
  <si>
    <t>43.31.02 Altri lavori di intonacatura</t>
  </si>
  <si>
    <t>43.32 Posa in opera di infissi</t>
  </si>
  <si>
    <t>43.32.0 Posa in opera di infissi</t>
  </si>
  <si>
    <t>43.32.01 Posa in opera di porte blindate</t>
  </si>
  <si>
    <t>43.32.02 Posa in opera di porte non blindate, finestre, arredi, controsoffitti, pareti mobili e simili</t>
  </si>
  <si>
    <t>43.33 Rivestimento di pavimenti e di pareti</t>
  </si>
  <si>
    <t>43.33.0 Rivestimento di pavimenti e di pareti</t>
  </si>
  <si>
    <t>43.33.00 Rivestimento di pavimenti e di pareti</t>
  </si>
  <si>
    <t>43.34 Tinteggiatura e posa in opera di vetri</t>
  </si>
  <si>
    <t>43.34.0 Tinteggiatura e posa in opera di vetri</t>
  </si>
  <si>
    <t>43.34.01 Tinteggiatura</t>
  </si>
  <si>
    <t>43.34.02 Posa in opera di vetri</t>
  </si>
  <si>
    <t>43.35 Altri lavori di completamento e finitura degli edifici</t>
  </si>
  <si>
    <t>43.35.0 Altri lavori di completamento e finitura degli edifici</t>
  </si>
  <si>
    <t>43.35.00 Altri lavori di completamento e finitura degli edifici</t>
  </si>
  <si>
    <t>43.4 Lavori di costruzione specializzati nella costruzione di edifici</t>
  </si>
  <si>
    <t>43.41 Realizzazione di coperture</t>
  </si>
  <si>
    <t>43.41.0 Realizzazione di coperture</t>
  </si>
  <si>
    <t>43.41.00 Realizzazione di coperture</t>
  </si>
  <si>
    <t>43.42 Altri lavori di costruzione specializzati nella costruzione di edifici</t>
  </si>
  <si>
    <t>43.42.0 Altri lavori di costruzione specializzati nella costruzione di edifici</t>
  </si>
  <si>
    <t>43.42.00 Altri lavori di costruzione specializzati nella costruzione di edifici</t>
  </si>
  <si>
    <t>43.5 Lavori di costruzione specializzati nell'ingegneria civile</t>
  </si>
  <si>
    <t>43.50 Lavori di costruzione specializzati nell'ingegneria civile</t>
  </si>
  <si>
    <t>43.50.0 Lavori di costruzione specializzati nell'ingegneria civile</t>
  </si>
  <si>
    <t>43.50.00 Lavori di costruzione specializzati nell'ingegneria civile</t>
  </si>
  <si>
    <t>43.6 Attività di servizi di intermediazione per servizi di costruzione specializzati</t>
  </si>
  <si>
    <t>43.60 Attività di servizi di intermediazione per servizi di costruzione specializzati</t>
  </si>
  <si>
    <t>43.60.0 Attività di servizi di intermediazione per servizi di costruzione specializzati</t>
  </si>
  <si>
    <t>43.60.00 Attività di servizi di intermediazione per servizi di costruzione specializzati</t>
  </si>
  <si>
    <t>43.9 Altri lavori di costruzione specializzati</t>
  </si>
  <si>
    <t>43.91 Lavori di muratura</t>
  </si>
  <si>
    <t>43.91.0 Lavori di muratura</t>
  </si>
  <si>
    <t>43.91.00 Lavori di muratura</t>
  </si>
  <si>
    <t>43.99 Altri lavori di costruzione specializzati n.c.a.</t>
  </si>
  <si>
    <t>43.99.0 Altri lavori di costruzione specializzati n.c.a.</t>
  </si>
  <si>
    <t>43.99.01 Noleggio di gru e altre attrezzature edili con operatore</t>
  </si>
  <si>
    <t>43.99.02 Interventi su siti ed edifici storici e archeologici</t>
  </si>
  <si>
    <t>43.99.09 Altri lavori vari di costruzione specializzati n.c.a.</t>
  </si>
  <si>
    <t>G COMMERCIO ALL'INGROSSO E AL DETTAGLIO</t>
  </si>
  <si>
    <t>46 Commercio all'ingrosso</t>
  </si>
  <si>
    <t>46.1 Attività di servizi di intermediazione per il commercio all'ingrosso</t>
  </si>
  <si>
    <t>46.11 Attività di intermediari del commercio all'ingrosso di materie prime agricole, animali vivi, materie prime tessili e semilavorati</t>
  </si>
  <si>
    <t>46.11.0 Attività di intermediari del commercio all'ingrosso di materie prime agricole, animali vivi, materie prime tessili e semilavorati</t>
  </si>
  <si>
    <t>46.11.01 Attività di intermediari del commercio all'ingrosso di materie prime agricole</t>
  </si>
  <si>
    <t>46.11.02 Attività di intermediari del commercio all'ingrosso di fiori e piante</t>
  </si>
  <si>
    <t>46.11.03 Attività di intermediari del commercio all'ingrosso di animali vivi</t>
  </si>
  <si>
    <t>46.11.04 Attività di intermediari del commercio all'ingrosso di materie prime tessili e semilavorati</t>
  </si>
  <si>
    <t>46.12 Attività di intermediari del commercio all'ingrosso di combustibili, minerali, metalli e prodotti chimici per l'industria</t>
  </si>
  <si>
    <t>46.12.0 Attività di intermediari del commercio all'ingrosso di combustibili, minerali, metalli e prodotti chimici per l'industria</t>
  </si>
  <si>
    <t>46.12.01 Attività di intermediari del commercio all'ingrosso di combustibili liquidi e gassosi</t>
  </si>
  <si>
    <t>46.12.02 Attività di intermediari del commercio all'ingrosso di combustibili solidi</t>
  </si>
  <si>
    <t>46.12.03 Attività di intermediari del commercio all'ingrosso di minerali e metalli</t>
  </si>
  <si>
    <t>46.12.04 Attività di intermediari del commercio all'ingrosso di fertilizzanti e altri prodotti chimici per l'agricoltura</t>
  </si>
  <si>
    <t>46.12.05 Attività di intermediari del commercio all'ingrosso di prodotti chimici per l'industria</t>
  </si>
  <si>
    <t>46.13 Attività di intermediari del commercio all'ingrosso di legname e materiali da costruzione</t>
  </si>
  <si>
    <t>46.13.0 Attività di intermediari del commercio all'ingrosso di legname e materiali da costruzione</t>
  </si>
  <si>
    <t>46.13.01 Attività di intermediari del commercio all'ingrosso di legname</t>
  </si>
  <si>
    <t>46.13.02 Attività di intermediari del commercio all'ingrosso di pitture, vernici e lacche</t>
  </si>
  <si>
    <t>46.13.03 Attività di intermediari del commercio all'ingrosso di altri materiali da costruzione</t>
  </si>
  <si>
    <t>46.14 Attività di intermediari del commercio all'ingrosso di macchine e attrezzature industriali, navi e aeromobili</t>
  </si>
  <si>
    <t>46.14.0 Attività di intermediari del commercio all'ingrosso di macchine e attrezzature industriali, navi e aeromobili</t>
  </si>
  <si>
    <t>46.14.01 Attività di intermediari del commercio all'ingrosso di macchine e attrezzature per l'industria e il commercio</t>
  </si>
  <si>
    <t>46.14.02 Attività di intermediari del commercio all'ingrosso di macchine e attrezzature per l'edilizia</t>
  </si>
  <si>
    <t>46.14.03 Attività di intermediari del commercio all'ingrosso di macchine per ufficio, computer e apparecchiature per le comunicazioni</t>
  </si>
  <si>
    <t>46.14.04 Attività di intermediari del commercio all'ingrosso di attrezzature agricole</t>
  </si>
  <si>
    <t>46.14.05 Attività di intermediari del commercio all'ingrosso di navi e aeromobili</t>
  </si>
  <si>
    <t>46.15 Attività di intermediari del commercio all'ingrosso di mobili, articoli per la casa e ferramenta</t>
  </si>
  <si>
    <t>46.15.0 Attività di intermediari del commercio all'ingrosso di mobili, articoli per la casa e ferramenta</t>
  </si>
  <si>
    <t>46.15.01 Attività di intermediari del commercio all'ingrosso di mobili in legno, metallo e materie plastiche</t>
  </si>
  <si>
    <t>46.15.02 Attività di intermediari del commercio all'ingrosso di altri mobili e oggetti di arredamento per la casa</t>
  </si>
  <si>
    <t>46.15.03 Attività di intermediari del commercio all'ingrosso di apparecchiature di riscaldamento, ventilazione e condizionamento domestico</t>
  </si>
  <si>
    <t>46.15.04 Attività di intermediari del commercio all'ingrosso di altri articoli per la casa</t>
  </si>
  <si>
    <t>46.15.05 Attività di intermediari del commercio all'ingrosso di ferramenta</t>
  </si>
  <si>
    <t>46.16 Attività di intermediari del commercio all'ingrosso di prodotti tessili, abbigliamento, pellicce, calzature e articoli in pelle</t>
  </si>
  <si>
    <t>46.16.0 Attività di intermediari del commercio all'ingrosso di prodotti tessili, abbigliamento, pellicce, calzature e articoli in pelle</t>
  </si>
  <si>
    <t>46.16.01 Attività di intermediari del commercio all'ingrosso di tessuti per l'abbigliamento e l'arredamento</t>
  </si>
  <si>
    <t>46.16.02 Attività di intermediari del commercio all'ingrosso di prodotti tessili per la casa e tappeti</t>
  </si>
  <si>
    <t>46.16.03 Attività di intermediari del commercio all'ingrosso di camicie, biancheria intima e articoli simili</t>
  </si>
  <si>
    <t>46.16.04 Attività di intermediari del commercio all'ingrosso di altri articoli di abbigliamento e accessori per l'abbigliamento</t>
  </si>
  <si>
    <t>46.16.05 Attività di intermediari del commercio all'ingrosso di pellicce</t>
  </si>
  <si>
    <t>46.16.06 Attività di intermediari del commercio all'ingrosso di calzature</t>
  </si>
  <si>
    <t>46.16.07 Attività di intermediari del commercio all'ingrosso di articoli in pelle e articoli da viaggio</t>
  </si>
  <si>
    <t>46.17 Attività di intermediari del commercio all'ingrosso di prodotti alimentari, bevande e tabacchi</t>
  </si>
  <si>
    <t>46.17.0 Attività di intermediari del commercio all'ingrosso di prodotti alimentari, bevande e tabacchi</t>
  </si>
  <si>
    <t>46.17.01 Attività di intermediari del commercio all'ingrosso di frutta e ortaggi</t>
  </si>
  <si>
    <t>46.17.02 Attività di intermediari del commercio all'ingrosso di carne e prodotti a base di carne</t>
  </si>
  <si>
    <t>46.17.03 Attività di intermediari del commercio all'ingrosso di pesce e prodotti a base di pesce</t>
  </si>
  <si>
    <t>46.17.04 Attività di intermediari del commercio all'ingrosso di latte e prodotti lattiero-caseari</t>
  </si>
  <si>
    <t>46.17.05 Attività di intermediari del commercio all'ingrosso di oli e grassi alimentari</t>
  </si>
  <si>
    <t>46.17.06 Attività di intermediari del commercio all'ingrosso di bevande</t>
  </si>
  <si>
    <t>46.17.07 Attività di intermediari del commercio all'ingrosso di altri prodotti alimentari e tabacchi</t>
  </si>
  <si>
    <t>46.18 Attività di intermediari del commercio all'ingrosso di altri prodotti specifici</t>
  </si>
  <si>
    <t>46.18.1 Attività di intermediari del commercio all'ingrosso di prodotti farmaceutici e articoli medicali, profumi e articoli di profumeria e prodotti per la pulizia</t>
  </si>
  <si>
    <t>46.18.11 Attività di intermediari del commercio all'ingrosso di prodotti farmaceutici</t>
  </si>
  <si>
    <t>46.18.12 Attività di intermediari del commercio all'ingrosso di articoli medicali</t>
  </si>
  <si>
    <t>46.18.13 Attività di intermediari del commercio all'ingrosso di profumi e articoli di profumeria</t>
  </si>
  <si>
    <t>46.18.14 Attività di intermediari del commercio all'ingrosso di prodotti per la pulizia</t>
  </si>
  <si>
    <t>46.18.2 Attività di intermediari del commercio all'ingrosso di giochi e giocattoli, attrezzature sportive, orologi e gioielli, apparecchiature fotografiche e strumenti ottici</t>
  </si>
  <si>
    <t>46.18.21 Attività di intermediari del commercio all'ingrosso di giochi e giocattoli</t>
  </si>
  <si>
    <t>46.18.22 Attività di intermediari del commercio all'ingrosso di biciclette</t>
  </si>
  <si>
    <t>46.18.23 Attività di intermediari del commercio all'ingrosso di altre attrezzature sportive</t>
  </si>
  <si>
    <t>46.18.24 Attività di intermediari del commercio all'ingrosso di orologi e gioielli</t>
  </si>
  <si>
    <t>46.18.25 Attività di intermediari del commercio all'ingrosso di oggetti di bigiotteria</t>
  </si>
  <si>
    <t>46.18.26 Attività di intermediari del commercio all'ingrosso di apparecchiature fotografiche e strumenti ottici</t>
  </si>
  <si>
    <t>46.18.3 Attività di intermediari del commercio all'ingrosso di libri, giornali, riviste e articoli di cancelleria</t>
  </si>
  <si>
    <t>46.18.31 Attività di intermediari del commercio all'ingrosso di libri</t>
  </si>
  <si>
    <t>46.18.32 Attività di intermediari del commercio all'ingrosso di giornali e riviste</t>
  </si>
  <si>
    <t>46.18.33 Attività di intermediari del commercio all'ingrosso di articoli di cancelleria</t>
  </si>
  <si>
    <t>46.18.4 Attività di intermediari del commercio all'ingrosso di automobili, altri autoveicoli e motocicli</t>
  </si>
  <si>
    <t>46.18.41 Attività di intermediari del commercio all'ingrosso di automobili e autoveicoli leggeri</t>
  </si>
  <si>
    <t>46.18.42 Attività di intermediari del commercio all'ingrosso di altri autoveicoli</t>
  </si>
  <si>
    <t>46.18.43 Attività di intermediari del commercio all'ingrosso di parti e accessori di autoveicoli</t>
  </si>
  <si>
    <t>46.18.44 Attività di intermediari del commercio all'ingrosso di motocicli</t>
  </si>
  <si>
    <t>46.18.45 Attività di intermediari del commercio all'ingrosso di parti e accessori di motocicli</t>
  </si>
  <si>
    <t>46.18.46 Attività di intermediari del commercio all'ingrosso di materiale rotabile e di parti e accessori per materiale rotabile</t>
  </si>
  <si>
    <t>46.18.5 Attività di intermediari del commercio all'ingrosso di apparecchiature audio e video</t>
  </si>
  <si>
    <t>46.18.50 Attività di intermediari del commercio all'ingrosso di apparecchiature audio e video</t>
  </si>
  <si>
    <t>46.18.9 Attività di intermediari del commercio all'ingrosso di altri prodotti specifici n.c.a.</t>
  </si>
  <si>
    <t>46.18.91 Attività di intermediari del commercio all'ingrosso di rifiuti</t>
  </si>
  <si>
    <t>46.18.92 Attività di intermediari del commercio all'ingrosso di rivestimenti per pareti e per pavimenti</t>
  </si>
  <si>
    <t>46.18.93 Attività di intermediari del commercio all'ingrosso di strumenti musicali</t>
  </si>
  <si>
    <t>46.18.99 Attività di intermediari del commercio all'ingrosso di altri prodotti specifici vari n.c.a.</t>
  </si>
  <si>
    <t>46.19 Attività di intermediari del commercio all'ingrosso non specializzato</t>
  </si>
  <si>
    <t>46.19.0 Attività di intermediari del commercio all'ingrosso non specializzato</t>
  </si>
  <si>
    <t>46.19.00 Attività di intermediari del commercio all'ingrosso non specializzato</t>
  </si>
  <si>
    <t>46.2 Commercio all'ingrosso di materie prime agricole e animali vivi</t>
  </si>
  <si>
    <t>46.21 Commercio all'ingrosso di cereali, tabacco grezzo, sementi e alimenti per il bestiame</t>
  </si>
  <si>
    <t>46.21.1 Commercio all'ingrosso di cereali</t>
  </si>
  <si>
    <t>46.21.10 Commercio all'ingrosso di cereali</t>
  </si>
  <si>
    <t>46.21.2 Commercio all'ingrosso di tabacco grezzo, sementi e alimenti per il bestiame</t>
  </si>
  <si>
    <t>46.21.21 Commercio all'ingrosso di tabacco grezzo</t>
  </si>
  <si>
    <t>46.21.22 Commercio all'ingrosso di sementi e alimenti per il bestiame</t>
  </si>
  <si>
    <t>46.22 Commercio all'ingrosso di fiori e piante</t>
  </si>
  <si>
    <t>46.22.0 Commercio all'ingrosso di fiori e piante</t>
  </si>
  <si>
    <t>46.22.00 Commercio all'ingrosso di fiori e piante</t>
  </si>
  <si>
    <t>46.23 Commercio all'ingrosso di animali vivi</t>
  </si>
  <si>
    <t>46.23.0 Commercio all'ingrosso di animali vivi</t>
  </si>
  <si>
    <t>46.23.00 Commercio all'ingrosso di animali vivi</t>
  </si>
  <si>
    <t>46.24 Commercio all'ingrosso di pelli e cuoio</t>
  </si>
  <si>
    <t>46.24.0 Commercio all'ingrosso di pelli e cuoio</t>
  </si>
  <si>
    <t>46.24.01 Commercio all'ingrosso di pelli per pellicceria</t>
  </si>
  <si>
    <t>46.24.02 Commercio all'ingrosso di pelli non per pellicceria e cuoio</t>
  </si>
  <si>
    <t>46.3 Commercio all'ingrosso di prodotti alimentari, bevande e tabacchi</t>
  </si>
  <si>
    <t>46.31 Commercio all'ingrosso di frutta e ortaggi</t>
  </si>
  <si>
    <t>46.31.1 Commercio all'ingrosso di frutta e ortaggi freschi</t>
  </si>
  <si>
    <t>46.31.10 Commercio all'ingrosso di frutta e ortaggi freschi</t>
  </si>
  <si>
    <t>46.31.2 Commercio all'ingrosso di frutta e ortaggi conservati o surgelati</t>
  </si>
  <si>
    <t>46.31.20 Commercio all'ingrosso di frutta e ortaggi conservati o surgelati</t>
  </si>
  <si>
    <t>46.32 Commercio all'ingrosso di carne, prodotti a base di carne, pesce e prodotti a base di pesce</t>
  </si>
  <si>
    <t>46.32.1 Commercio all'ingrosso di carne</t>
  </si>
  <si>
    <t>46.32.11 Commercio all'ingrosso di carni fresche</t>
  </si>
  <si>
    <t>46.32.12 Commercio all'ingrosso di carni conservate o surgelate</t>
  </si>
  <si>
    <t>46.32.2 Commercio all'ingrosso di salumi e di altri prodotti a base di carne</t>
  </si>
  <si>
    <t>46.32.20 Commercio all'ingrosso di salumi e di altri prodotti a base di carne</t>
  </si>
  <si>
    <t>46.32.3 Commercio all'ingrosso di pesce</t>
  </si>
  <si>
    <t>46.32.31 Commercio all'ingrosso di pesci freschi</t>
  </si>
  <si>
    <t>46.32.32 Commercio all'ingrosso di pesci conservati o surgelati e di prodotti a base di pesce</t>
  </si>
  <si>
    <t>46.33 Commercio all'ingrosso di prodotti lattiero-caseari, uova, oli e grassi alimentari</t>
  </si>
  <si>
    <t>46.33.1 Commercio all'ingrosso di prodotti lattiero-caseari e uova</t>
  </si>
  <si>
    <t>46.33.10 Commercio all'ingrosso di prodotti lattiero-caseari e uova</t>
  </si>
  <si>
    <t>46.33.2 Commercio all'ingrosso di oli e grassi alimentari</t>
  </si>
  <si>
    <t>46.33.20 Commercio all'ingrosso di oli e grassi alimentari</t>
  </si>
  <si>
    <t>46.34 Commercio all'ingrosso di bevande</t>
  </si>
  <si>
    <t>46.34.1 Commercio all'ingrosso di bevande alcoliche</t>
  </si>
  <si>
    <t>46.34.10 Commercio all'ingrosso di bevande alcoliche</t>
  </si>
  <si>
    <t>46.34.2 Commercio all'ingrosso di bevande analcoliche</t>
  </si>
  <si>
    <t>46.34.20 Commercio all'ingrosso di bevande analcoliche</t>
  </si>
  <si>
    <t>46.35 Commercio all'ingrosso di prodotti del tabacco</t>
  </si>
  <si>
    <t>46.35.0 Commercio all'ingrosso di prodotti del tabacco</t>
  </si>
  <si>
    <t>46.35.01 Commercio all'ingrosso di sigarette elettroniche</t>
  </si>
  <si>
    <t>46.35.09 Commercio all'ingrosso di prodotti del tabacco n.c.a.</t>
  </si>
  <si>
    <t>46.36 Commercio all'ingrosso di zucchero, cioccolato e dolciumi</t>
  </si>
  <si>
    <t>46.36.0 Commercio all'ingrosso di zucchero, cioccolato e dolciumi</t>
  </si>
  <si>
    <t>46.36.00 Commercio all'ingrosso di zucchero, cioccolato e dolciumi</t>
  </si>
  <si>
    <t>46.37 Commercio all'ingrosso di caffè, tè, cacao e spezie</t>
  </si>
  <si>
    <t>46.37.0 Commercio all'ingrosso di caffè, tè, cacao e spezie</t>
  </si>
  <si>
    <t>46.37.01 Commercio all'ingrosso di caffè</t>
  </si>
  <si>
    <t>46.37.02 Commercio all'ingrosso di tè, cacao e spezie</t>
  </si>
  <si>
    <t>46.38 Commercio all'ingrosso di altri prodotti alimentari</t>
  </si>
  <si>
    <t>46.38.0 Commercio all'ingrosso di altri prodotti alimentari</t>
  </si>
  <si>
    <t>46.38.00 Commercio all'ingrosso di altri prodotti alimentari</t>
  </si>
  <si>
    <t>46.39 Commercio all'ingrosso non specializzato di prodotti alimentari, bevande e tabacchi</t>
  </si>
  <si>
    <t>46.39.0 Commercio all'ingrosso non specializzato di prodotti alimentari, bevande e tabacchi</t>
  </si>
  <si>
    <t>46.39.00 Commercio all'ingrosso non specializzato di prodotti alimentari, bevande e tabacchi</t>
  </si>
  <si>
    <t>46.4 Commercio all'ingrosso di beni di consumo</t>
  </si>
  <si>
    <t>46.41 Commercio all'ingrosso di prodotti tessili</t>
  </si>
  <si>
    <t>46.41.1 Commercio all'ingrosso di tessuti</t>
  </si>
  <si>
    <t>46.41.10 Commercio all'ingrosso di tessuti</t>
  </si>
  <si>
    <t>46.41.2 Commercio all'ingrosso di filati e articoli di merceria</t>
  </si>
  <si>
    <t>46.41.20 Commercio all'ingrosso di filati e articoli di merceria</t>
  </si>
  <si>
    <t>46.41.9 Commercio all'ingrosso di altri prodotti tessili</t>
  </si>
  <si>
    <t>46.41.90 Commercio all'ingrosso di altri prodotti tessili</t>
  </si>
  <si>
    <t>46.42 Commercio all'ingrosso di abbigliamento e di calzature</t>
  </si>
  <si>
    <t>46.42.1 Commercio all'ingrosso di abbigliamento e di accessori per l'abbigliamento</t>
  </si>
  <si>
    <t>46.42.10 Commercio all'ingrosso di abbigliamento e di accessori per l'abbigliamento</t>
  </si>
  <si>
    <t>46.42.2 Commercio all'ingrosso di articoli in pelliccia</t>
  </si>
  <si>
    <t>46.42.20 Commercio all'ingrosso di articoli in pelliccia</t>
  </si>
  <si>
    <t>46.42.3 Commercio all'ingrosso di calzature</t>
  </si>
  <si>
    <t>46.42.30 Commercio all'ingrosso di calzature</t>
  </si>
  <si>
    <t>46.43 Commercio all'ingrosso di elettrodomestici</t>
  </si>
  <si>
    <t>46.43.1 Commercio all'ingrosso di articoli per fotografia e ottica</t>
  </si>
  <si>
    <t>46.43.10 Commercio all'ingrosso di articoli per fotografia e ottica</t>
  </si>
  <si>
    <t>46.43.2 Commercio all'ingrosso di apparecchiature radiotelevisive</t>
  </si>
  <si>
    <t>46.43.20 Commercio all'ingrosso di apparecchiature radiotelevisive</t>
  </si>
  <si>
    <t>46.43.3 Commercio all'ingrosso di altri elettrodomestici</t>
  </si>
  <si>
    <t>46.43.30 Commercio all'ingrosso di altri elettrodomestici</t>
  </si>
  <si>
    <t>46.44 Commercio all'ingrosso di articoli di porcellana, di vetro e di prodotti per la pulizia</t>
  </si>
  <si>
    <t>46.44.1 Commercio all'ingrosso di articoli di porcellana</t>
  </si>
  <si>
    <t>46.44.10 Commercio all'ingrosso di articoli di porcellana</t>
  </si>
  <si>
    <t>46.44.2 Commercio all'ingrosso di articoli di vetro</t>
  </si>
  <si>
    <t>46.44.20 Commercio all'ingrosso di articoli di vetro</t>
  </si>
  <si>
    <t>46.44.3 Commercio all'ingrosso di altri utensili per la casa, stoviglie e vasellame</t>
  </si>
  <si>
    <t>46.44.30 Commercio all'ingrosso di altri utensili per la casa, stoviglie e vasellame</t>
  </si>
  <si>
    <t>46.44.4 Commercio all'ingrosso di prodotti per la pulizia</t>
  </si>
  <si>
    <t>46.44.40 Commercio all'ingrosso di prodotti per la pulizia</t>
  </si>
  <si>
    <t>46.45 Commercio all'ingrosso di profumi e cosmetici</t>
  </si>
  <si>
    <t>46.45.0 Commercio all'ingrosso di profumi e cosmetici</t>
  </si>
  <si>
    <t>46.45.00 Commercio all'ingrosso di profumi e cosmetici</t>
  </si>
  <si>
    <t>46.46 Commercio all'ingrosso di prodotti farmaceutici e medicali</t>
  </si>
  <si>
    <t>46.46.1 Commercio all'ingrosso di prodotti farmaceutici di base e di preparati farmaceutici</t>
  </si>
  <si>
    <t>46.46.10 Commercio all'ingrosso di prodotti farmaceutici di base e di preparati farmaceutici</t>
  </si>
  <si>
    <t>46.46.2 Commercio all'ingrosso di rimedi erboristici</t>
  </si>
  <si>
    <t>46.46.20 Commercio all'ingrosso di rimedi erboristici</t>
  </si>
  <si>
    <t>46.46.3 Commercio all'ingrosso di prodotti medicali e ortopedici</t>
  </si>
  <si>
    <t>46.46.31 Commercio all'ingrosso di occhiali e lenti</t>
  </si>
  <si>
    <t>46.46.39 Commercio all'ingrosso di prodotti medicali e ortopedici n.c.a.</t>
  </si>
  <si>
    <t>46.47 Commercio all'ingrosso di mobili, tappeti e articoli per l'illuminazione per la casa, l'ufficio e i negozi</t>
  </si>
  <si>
    <t>46.47.1 Commercio all'ingrosso di mobili per la casa, l'ufficio e i negozi</t>
  </si>
  <si>
    <t>46.47.10 Commercio all'ingrosso di mobili per la casa, l'ufficio e i negozi</t>
  </si>
  <si>
    <t>46.47.2 Commercio all'ingrosso di tappeti per la casa, l'ufficio e i negozi</t>
  </si>
  <si>
    <t>46.47.20 Commercio all'ingrosso di tappeti per la casa, l'ufficio e i negozi</t>
  </si>
  <si>
    <t>46.47.3 Commercio all'ingrosso di articoli per l'illuminazione per la casa, l'ufficio e i negozi</t>
  </si>
  <si>
    <t>46.47.30 Commercio all'ingrosso di articoli per l'illuminazione per la casa, l'ufficio e i negozi</t>
  </si>
  <si>
    <t>46.48 Commercio all'ingrosso di orologi e di gioielleria</t>
  </si>
  <si>
    <t>46.48.0 Commercio all'ingrosso di orologi e di gioielleria</t>
  </si>
  <si>
    <t>46.48.00 Commercio all'ingrosso di orologi e di gioielleria</t>
  </si>
  <si>
    <t>46.49 Commercio all'ingrosso di altri beni di consumo</t>
  </si>
  <si>
    <t>46.49.1 Commercio all'ingrosso di carta, cartone e articoli di cartoleria</t>
  </si>
  <si>
    <t>46.49.10 Commercio all'ingrosso di carta, cartone e articoli di cartoleria</t>
  </si>
  <si>
    <t>46.49.2 Commercio all'ingrosso di libri, riviste e giornali</t>
  </si>
  <si>
    <t>46.49.21 Commercio all'ingrosso di libri</t>
  </si>
  <si>
    <t>46.49.22 Commercio all'ingrosso di riviste e giornali</t>
  </si>
  <si>
    <t>46.49.3 Commercio all'ingrosso di giochi, giocattoli e attrezzature per bambini</t>
  </si>
  <si>
    <t>46.49.30 Commercio all'ingrosso di giochi, giocattoli e attrezzature per bambini</t>
  </si>
  <si>
    <t>46.49.4 Commercio all'ingrosso di biciclette e altre attrezzature e articoli sportivi</t>
  </si>
  <si>
    <t>46.49.41 Commercio all'ingrosso di biciclette</t>
  </si>
  <si>
    <t>46.49.49 Commercio all'ingrosso di altre attrezzature e articoli sportivi</t>
  </si>
  <si>
    <t>46.49.5 Commercio all'ingrosso di articoli in pelle e articoli da viaggio</t>
  </si>
  <si>
    <t>46.49.50 Commercio all'ingrosso di articoli in pelle e articoli da viaggio</t>
  </si>
  <si>
    <t>46.49.9 Commercio all'ingrosso di altri beni di consumo n.c.a.</t>
  </si>
  <si>
    <t>46.49.91 Commercio all'ingrosso di articoli promozionali</t>
  </si>
  <si>
    <t>46.49.92 Commercio all'ingrosso di bomboniere</t>
  </si>
  <si>
    <t>46.49.99 Commercio all'ingrosso di altri beni di consumo vari n.c.a.</t>
  </si>
  <si>
    <t>46.5 Commercio all'ingrosso di apparecchiature informatiche e di comunicazione</t>
  </si>
  <si>
    <t>46.50 Commercio all'ingrosso di apparecchiature informatiche e di comunicazione</t>
  </si>
  <si>
    <t>46.50.1 Commercio all'ingrosso di computer, unità periferiche e software</t>
  </si>
  <si>
    <t>46.50.10 Commercio all'ingrosso di computer, unità periferiche e software</t>
  </si>
  <si>
    <t>46.50.2 Commercio all'ingrosso di apparecchiature per telecomunicazioni</t>
  </si>
  <si>
    <t>46.50.20 Commercio all'ingrosso di apparecchiature per telecomunicazioni</t>
  </si>
  <si>
    <t>46.50.3 Commercio all'ingrosso di altre macchine e attrezzature per ufficio</t>
  </si>
  <si>
    <t>46.50.30 Commercio all'ingrosso di altre macchine e attrezzature per ufficio</t>
  </si>
  <si>
    <t>46.6 Commercio all'ingrosso di altri macchinari, attrezzature e forniture</t>
  </si>
  <si>
    <t>46.61 Commercio all'ingrosso di macchinari, attrezzature e forniture agricole</t>
  </si>
  <si>
    <t>46.61.0 Commercio all'ingrosso di macchinari, attrezzature e forniture agricole</t>
  </si>
  <si>
    <t>46.61.00 Commercio all'ingrosso di macchinari, attrezzature e forniture agricole</t>
  </si>
  <si>
    <t>46.62 Commercio all'ingrosso di macchine utensili</t>
  </si>
  <si>
    <t>46.62.0 Commercio all'ingrosso di macchine utensili</t>
  </si>
  <si>
    <t>46.62.00 Commercio all'ingrosso di macchine utensili</t>
  </si>
  <si>
    <t>46.63 Commercio all'ingrosso di macchinari per l'estrazione, l'edilizia e l'ingegneria civile</t>
  </si>
  <si>
    <t>46.63.0 Commercio all'ingrosso di macchinari per l'estrazione, l'edilizia e l'ingegneria civile</t>
  </si>
  <si>
    <t>46.63.00 Commercio all'ingrosso di macchinari per l'estrazione, l'edilizia e l'ingegneria civile</t>
  </si>
  <si>
    <t>46.64 Commercio all'ingrosso di altri macchinari e attrezzature</t>
  </si>
  <si>
    <t>46.64.1 Commercio all'ingrosso di mezzi di trasporto</t>
  </si>
  <si>
    <t>46.64.11 Commercio all'ingrosso di navi e imbarcazioni</t>
  </si>
  <si>
    <t>46.64.19 Commercio all'ingrosso di altri mezzi di trasporto</t>
  </si>
  <si>
    <t>46.64.2 Commercio all'ingrosso di materiale elettrico per impianti industriali</t>
  </si>
  <si>
    <t>46.64.20 Commercio all'ingrosso di materiale elettrico per impianti industriali</t>
  </si>
  <si>
    <t>46.64.3 Commercio all'ingrosso di attrezzature per parrucchieri, palestre, solarium e centri estetici</t>
  </si>
  <si>
    <t>46.64.30 Commercio all'ingrosso di attrezzature per parrucchieri, palestre, solarium e centri estetici</t>
  </si>
  <si>
    <t>46.64.4 Commercio all'ingrosso di macchine tessili, per la lavorazione delle pelli e del cuoio, per lavanderie e stirerie</t>
  </si>
  <si>
    <t>46.64.40 Commercio all'ingrosso di macchine tessili, per la lavorazione delle pelli e del cuoio, per lavanderie e stirerie</t>
  </si>
  <si>
    <t>46.64.5 Commercio all'ingrosso di macchinari per l'industria alimentare e delle bevande</t>
  </si>
  <si>
    <t>46.64.51 Commercio all'ingrosso di macchine e attrezzature per ristoranti e bar</t>
  </si>
  <si>
    <t>46.64.59 Commercio all'ingrosso di altri macchinari per l'industria alimentare e delle bevande</t>
  </si>
  <si>
    <t>46.64.6 Commercio all'ingrosso di macchinari e attrezzature per la pulizia</t>
  </si>
  <si>
    <t>46.64.60 Commercio all'ingrosso di macchinari e attrezzature per la pulizia</t>
  </si>
  <si>
    <t>46.64.9 Commercio all'ingrosso di altri macchinari e attrezzature n.c.a.</t>
  </si>
  <si>
    <t>46.64.91 Commercio all'ingrosso di strumenti e apparecchiature di misurazione</t>
  </si>
  <si>
    <t>46.64.92 Commercio all'ingrosso di attrazioni per parchi divertimento e parchi tematici e videogiochi</t>
  </si>
  <si>
    <t>46.64.99 Commercio all'ingrosso di altri macchinari e attrezzature varie n.c.a.</t>
  </si>
  <si>
    <t>46.7 Commercio all'ingrosso di autoveicoli, motocicli e relative parti e accessori</t>
  </si>
  <si>
    <t>46.71 Commercio all'ingrosso di autoveicoli</t>
  </si>
  <si>
    <t>46.71.1 Commercio all'ingrosso di automobili e autoveicoli leggeri</t>
  </si>
  <si>
    <t>46.71.10 Commercio all'ingrosso di automobili e autoveicoli leggeri</t>
  </si>
  <si>
    <t>46.71.2 Commercio all'ingrosso di altri autoveicoli</t>
  </si>
  <si>
    <t>46.71.20 Commercio all'ingrosso di altri autoveicoli</t>
  </si>
  <si>
    <t>46.72 Commercio all'ingrosso di parti e accessori di autoveicoli</t>
  </si>
  <si>
    <t>46.72.0 Commercio all'ingrosso di parti e accessori di autoveicoli</t>
  </si>
  <si>
    <t>46.72.00 Commercio all'ingrosso di parti e accessori di autoveicoli</t>
  </si>
  <si>
    <t>46.73 Commercio all'ingrosso di motocicli, parti e accessori di motocicli</t>
  </si>
  <si>
    <t>46.73.1 Commercio all'ingrosso di motocicli</t>
  </si>
  <si>
    <t>46.73.10 Commercio all'ingrosso di motocicli</t>
  </si>
  <si>
    <t>46.73.2 Commercio all'ingrosso di parti e accessori di motocicli</t>
  </si>
  <si>
    <t>46.73.20 Commercio all'ingrosso di parti e accessori di motocicli</t>
  </si>
  <si>
    <t>46.8 Commercio all'ingrosso specializzato di altri prodotti</t>
  </si>
  <si>
    <t>46.81 Commercio all'ingrosso di combustibili solidi, liquidi, gassosi e di prodotti derivati</t>
  </si>
  <si>
    <t>46.81.0 Commercio all'ingrosso di combustibili solidi, liquidi, gassosi e di prodotti derivati</t>
  </si>
  <si>
    <t>46.81.00 Commercio all'ingrosso di combustibili solidi, liquidi, gassosi e di prodotti derivati</t>
  </si>
  <si>
    <t>46.82 Commercio all'ingrosso di metalli e minerali metalliferi</t>
  </si>
  <si>
    <t>46.82.1 Commercio all'ingrosso di metalli e minerali metalliferi ferrosi</t>
  </si>
  <si>
    <t>46.82.10 Commercio all'ingrosso di metalli e minerali metalliferi ferrosi</t>
  </si>
  <si>
    <t>46.82.2 Commercio all'ingrosso di metalli e minerali metalliferi non ferrosi</t>
  </si>
  <si>
    <t>46.82.21 Attività di compro oro</t>
  </si>
  <si>
    <t>46.82.29 Commercio all'ingrosso di altri metalli e minerali metalliferi non ferrosi</t>
  </si>
  <si>
    <t>46.83 Commercio all'ingrosso di legname, materiali da costruzione e articoli igienico-sanitari</t>
  </si>
  <si>
    <t>46.83.1 Commercio all'ingrosso di legname</t>
  </si>
  <si>
    <t>46.83.10 Commercio all'ingrosso di legname</t>
  </si>
  <si>
    <t>46.83.2 Commercio all'ingrosso di materiali da costruzione</t>
  </si>
  <si>
    <t>46.83.21 Commercio all'ingrosso di pitture, vernici e lacche</t>
  </si>
  <si>
    <t>46.83.22 Commercio all'ingrosso di carta da parati e rivestimenti per pavimenti</t>
  </si>
  <si>
    <t>46.83.23 Commercio all'ingrosso di porte, finestre e persiane</t>
  </si>
  <si>
    <t>46.83.29 Commercio all'ingrosso di altri materiali da costruzione</t>
  </si>
  <si>
    <t>46.83.3 Commercio all'ingrosso di articoli igienico-sanitari</t>
  </si>
  <si>
    <t>46.83.30 Commercio all'ingrosso di articoli igienico-sanitari</t>
  </si>
  <si>
    <t>46.84 Commercio all'ingrosso di ferramenta, di apparecchi e accessori per impianti idraulici e di riscaldamento</t>
  </si>
  <si>
    <t>46.84.1 Commercio all'ingrosso di ferramenta</t>
  </si>
  <si>
    <t>46.84.10 Commercio all'ingrosso di ferramenta</t>
  </si>
  <si>
    <t>46.84.2 Commercio all'ingrosso di apparecchi e accessori per impianti idraulici e di riscaldamento</t>
  </si>
  <si>
    <t>46.84.20 Commercio all'ingrosso di apparecchi e accessori per impianti idraulici e di riscaldamento</t>
  </si>
  <si>
    <t>46.85 Commercio all'ingrosso di prodotti chimici</t>
  </si>
  <si>
    <t>46.85.0 Commercio all'ingrosso di prodotti chimici</t>
  </si>
  <si>
    <t>46.85.01 Commercio all'ingrosso di fertilizzanti e altri prodotti chimici per l'agricoltura</t>
  </si>
  <si>
    <t>46.85.02 Commercio all'ingrosso di liquidi per inalazione per sigarette elettroniche</t>
  </si>
  <si>
    <t>46.85.09 Commercio all'ingrosso di altri prodotti chimici</t>
  </si>
  <si>
    <t>46.86 Commercio all'ingrosso di altri prodotti intermedi</t>
  </si>
  <si>
    <t>46.86.1 Commercio all'ingrosso di materie plastiche in forme primarie e gomma</t>
  </si>
  <si>
    <t>46.86.10 Commercio all'ingrosso di materie plastiche in forme primarie e gomma</t>
  </si>
  <si>
    <t>46.86.2 Commercio all'ingrosso di fibre tessili</t>
  </si>
  <si>
    <t>46.86.20 Commercio all'ingrosso di fibre tessili</t>
  </si>
  <si>
    <t>46.86.3 Commercio all'ingrosso di articoli per imballaggio</t>
  </si>
  <si>
    <t>46.86.30 Commercio all'ingrosso di articoli per imballaggio</t>
  </si>
  <si>
    <t>46.86.9 Commercio all'ingrosso di altri prodotti intermedi n.c.a.</t>
  </si>
  <si>
    <t>46.86.90 Commercio all'ingrosso di altri prodotti intermedi n.c.a.</t>
  </si>
  <si>
    <t>46.87 Commercio all'ingrosso di rottami e cascami</t>
  </si>
  <si>
    <t>46.87.1 Commercio all'ingrosso di rottami e cascami metallici</t>
  </si>
  <si>
    <t>46.87.10 Commercio all'ingrosso di rottami e cascami metallici</t>
  </si>
  <si>
    <t>46.87.9 Commercio all'ingrosso di altri rottami e cascami</t>
  </si>
  <si>
    <t>46.87.90 Commercio all'ingrosso di altri rottami e cascami</t>
  </si>
  <si>
    <t>46.89 Commercio all'ingrosso specializzato di altri prodotti n.c.a.</t>
  </si>
  <si>
    <t>46.89.0 Commercio all'ingrosso specializzato di altri prodotti n.c.a.</t>
  </si>
  <si>
    <t>46.89.00 Commercio all'ingrosso specializzato di altri prodotti n.c.a.</t>
  </si>
  <si>
    <t>46.9 Commercio all'ingrosso non specializzato</t>
  </si>
  <si>
    <t>46.90 Commercio all'ingrosso non specializzato</t>
  </si>
  <si>
    <t>46.90.0 Commercio all'ingrosso non specializzato</t>
  </si>
  <si>
    <t>46.90.00 Commercio all'ingrosso non specializzato</t>
  </si>
  <si>
    <t>47 Commercio al dettaglio</t>
  </si>
  <si>
    <t>47.1 Commercio al dettaglio non specializzato</t>
  </si>
  <si>
    <t>47.11 Commercio al dettaglio non specializzato con prevalenza di prodotti alimentari, bevande o tabacchi</t>
  </si>
  <si>
    <t>47.11.0 Commercio al dettaglio non specializzato con prevalenza di prodotti alimentari, bevande o tabacchi</t>
  </si>
  <si>
    <t>47.11.01 Commercio al dettaglio non specializzato con prevalenza di prodotti alimentari surgelati</t>
  </si>
  <si>
    <t>47.11.02 Commercio al dettaglio non specializzato con prevalenza di altri prodotti alimentari, bevande o tabacchi</t>
  </si>
  <si>
    <t>47.12 Commercio al dettaglio non specializzato di altri prodotti</t>
  </si>
  <si>
    <t>47.12.1 Commercio al dettaglio non specializzato con prevalenza di apparecchiature informatiche ed elettrodomestici</t>
  </si>
  <si>
    <t>47.12.10 Commercio al dettaglio non specializzato con prevalenza di apparecchiature informatiche ed elettrodomestici</t>
  </si>
  <si>
    <t>47.12.2 Commercio al dettaglio non specializzato con prevalenza di mobili e articoli per uso domestico</t>
  </si>
  <si>
    <t>47.12.20 Commercio al dettaglio non specializzato con prevalenza di mobili e articoli per uso domestico</t>
  </si>
  <si>
    <t>47.12.3 Commercio al dettaglio non specializzato con prevalenza di ferramenta, materiali da costruzione e piante</t>
  </si>
  <si>
    <t>47.12.30 Commercio al dettaglio non specializzato con prevalenza di ferramenta, materiali da costruzione e piante</t>
  </si>
  <si>
    <t>47.12.4 Commercio al dettaglio non specializzato con prevalenza di cosmetici, articoli di profumeria e detersivi, articoli di cancelleria e giochi</t>
  </si>
  <si>
    <t>47.12.40 Commercio al dettaglio non specializzato con prevalenza di cosmetici, articoli di profumeria e detersivi, articoli di cancelleria e giochi</t>
  </si>
  <si>
    <t>47.12.5 Commercio al dettaglio non specializzato con prevalenza di articoli di abbigliamento e calzature</t>
  </si>
  <si>
    <t>47.12.50 Commercio al dettaglio non specializzato con prevalenza di articoli di abbigliamento e calzature</t>
  </si>
  <si>
    <t>47.12.9 Commercio al dettaglio non specializzato di altri prodotti n.c.a.</t>
  </si>
  <si>
    <t>47.12.90 Commercio al dettaglio non specializzato di altri prodotti n.c.a.</t>
  </si>
  <si>
    <t>47.2 Commercio al dettaglio di prodotti alimentari, bevande e tabacchi</t>
  </si>
  <si>
    <t>47.21 Commercio al dettaglio di frutta e verdura</t>
  </si>
  <si>
    <t>47.21.0 Commercio al dettaglio di frutta e verdura</t>
  </si>
  <si>
    <t>47.21.01 Commercio al dettaglio di frutta e verdura fresca</t>
  </si>
  <si>
    <t>47.21.02 Commercio al dettaglio di frutta e verdura secca e conservata</t>
  </si>
  <si>
    <t>47.22 Commercio al dettaglio di carne e di prodotti a base di carne</t>
  </si>
  <si>
    <t>47.22.0 Commercio al dettaglio di carne e di prodotti a base di carne</t>
  </si>
  <si>
    <t>47.22.00 Commercio al dettaglio di carne e di prodotti a base di carne</t>
  </si>
  <si>
    <t>47.23 Commercio al dettaglio di pesce, crostacei e molluschi</t>
  </si>
  <si>
    <t>47.23.0 Commercio al dettaglio di pesce, crostacei e molluschi</t>
  </si>
  <si>
    <t>47.23.00 Commercio al dettaglio di pesce, crostacei e molluschi</t>
  </si>
  <si>
    <t>47.24 Commercio al dettaglio di pane, pasticceria e dolciumi</t>
  </si>
  <si>
    <t>47.24.1 Commercio al dettaglio di pane</t>
  </si>
  <si>
    <t>47.24.10 Commercio al dettaglio di pane</t>
  </si>
  <si>
    <t>47.24.2 Commercio al dettaglio di pasticceria e dolciumi</t>
  </si>
  <si>
    <t>47.24.20 Commercio al dettaglio di pasticceria e dolciumi</t>
  </si>
  <si>
    <t>47.25 Commercio al dettaglio di bevande</t>
  </si>
  <si>
    <t>47.25.0 Commercio al dettaglio di bevande</t>
  </si>
  <si>
    <t>47.25.00 Commercio al dettaglio di bevande</t>
  </si>
  <si>
    <t>47.26 Commercio al dettaglio di prodotti del tabacco</t>
  </si>
  <si>
    <t>47.26.0 Commercio al dettaglio di prodotti del tabacco</t>
  </si>
  <si>
    <t>47.26.01 Commercio al dettaglio di tabacco in qualsiasi forma</t>
  </si>
  <si>
    <t>47.26.02 Commercio al dettaglio di sigarette elettroniche e di liquidi per inalazione per sigarette elettroniche</t>
  </si>
  <si>
    <t>47.26.09 Commercio al dettaglio di altri accessori per fumatori</t>
  </si>
  <si>
    <t>47.27 Commercio al dettaglio di altri prodotti alimentari</t>
  </si>
  <si>
    <t>47.27.1 Commercio al dettaglio di latte e prodotti lattiero-caseari</t>
  </si>
  <si>
    <t>47.27.10 Commercio al dettaglio di latte e prodotti lattiero-caseari</t>
  </si>
  <si>
    <t>47.27.2 Commercio al dettaglio di caffè</t>
  </si>
  <si>
    <t>47.27.20 Commercio al dettaglio di caffè</t>
  </si>
  <si>
    <t>47.27.3 Commercio al dettaglio di integratori alimentari e prodotti dietetici</t>
  </si>
  <si>
    <t>47.27.30 Commercio al dettaglio di integratori alimentari e prodotti dietetici</t>
  </si>
  <si>
    <t>47.27.9 Commercio al dettaglio di altri prodotti alimentari n.c.a.</t>
  </si>
  <si>
    <t>47.27.90 Commercio al dettaglio di altri prodotti alimentari n.c.a.</t>
  </si>
  <si>
    <t>47.3 Commercio al dettaglio di carburanti per autotrazione</t>
  </si>
  <si>
    <t>47.30 Commercio al dettaglio di carburanti per autotrazione</t>
  </si>
  <si>
    <t>47.30.0 Commercio al dettaglio di carburanti per autotrazione</t>
  </si>
  <si>
    <t>47.30.00 Commercio al dettaglio di carburanti per autotrazione</t>
  </si>
  <si>
    <t>47.4 Commercio al dettaglio di apparecchiature informatiche e di comunicazione</t>
  </si>
  <si>
    <t>47.40 Commercio al dettaglio di apparecchiature informatiche e di comunicazione</t>
  </si>
  <si>
    <t>47.40.1 Commercio al dettaglio di computer, unità periferiche e software</t>
  </si>
  <si>
    <t>47.40.10 Commercio al dettaglio di computer, unità periferiche e software</t>
  </si>
  <si>
    <t>47.40.2 Commercio al dettaglio di apparecchiature per telecomunicazioni</t>
  </si>
  <si>
    <t>47.40.20 Commercio al dettaglio di apparecchiature per telecomunicazioni</t>
  </si>
  <si>
    <t>47.40.3 Commercio al dettaglio di apparecchiature radiotelevisive</t>
  </si>
  <si>
    <t>47.40.30 Commercio al dettaglio di apparecchiature radiotelevisive</t>
  </si>
  <si>
    <t>47.5 Commercio al dettaglio di altre attrezzature per uso domestico</t>
  </si>
  <si>
    <t>47.51 Commercio al dettaglio di prodotti tessili</t>
  </si>
  <si>
    <t>47.51.1 Commercio al dettaglio di tessuti per abbigliamento e arredamento</t>
  </si>
  <si>
    <t>47.51.10 Commercio al dettaglio di tessuti per abbigliamento e arredamento</t>
  </si>
  <si>
    <t>47.51.2 Commercio al dettaglio di filati per maglieria e merceria</t>
  </si>
  <si>
    <t>47.51.20 Commercio al dettaglio di filati per maglieria e merceria</t>
  </si>
  <si>
    <t>47.52 Commercio al dettaglio di ferramenta, materiali da costruzione, vernici e vetro</t>
  </si>
  <si>
    <t>47.52.1 Commercio al dettaglio di ferramenta, vernici, vetro e materiale elettrico e termoidraulico</t>
  </si>
  <si>
    <t>47.52.10 Commercio al dettaglio di ferramenta, vernici, vetro e materiale elettrico e termoidraulico</t>
  </si>
  <si>
    <t>47.52.2 Commercio al dettaglio di articoli igienico-sanitari e per riscaldamento</t>
  </si>
  <si>
    <t>47.52.20 Commercio al dettaglio di articoli igienico-sanitari e per riscaldamento</t>
  </si>
  <si>
    <t>47.52.3 Commercio al dettaglio di altri materiali da costruzione, mattoni e piastrelle</t>
  </si>
  <si>
    <t>47.52.31 Commercio al dettaglio di porte e finestre</t>
  </si>
  <si>
    <t>47.52.32 Commercio al dettaglio di altri materiali da costruzione, mattoni e piastrelle n.c.a.</t>
  </si>
  <si>
    <t>47.52.4 Commercio al dettaglio di attrezzature per il giardinaggio e la paesaggistica</t>
  </si>
  <si>
    <t>47.52.40 Commercio al dettaglio di attrezzature per il giardinaggio e la paesaggistica</t>
  </si>
  <si>
    <t>47.53 Commercio al dettaglio di tappeti, moquette, rivestimenti per pareti e pavimenti</t>
  </si>
  <si>
    <t>47.53.1 Commercio al dettaglio di tappeti e tende</t>
  </si>
  <si>
    <t>47.53.11 Commercio al dettaglio di tappeti e moquette</t>
  </si>
  <si>
    <t>47.53.12 Commercio al dettaglio di tende</t>
  </si>
  <si>
    <t>47.53.2 Commercio al dettaglio di rivestimenti per pareti e pavimenti</t>
  </si>
  <si>
    <t>47.53.20 Commercio al dettaglio di rivestimenti per pareti e pavimenti</t>
  </si>
  <si>
    <t>47.54 Commercio al dettaglio di elettrodomestici</t>
  </si>
  <si>
    <t>47.54.0 Commercio al dettaglio di elettrodomestici</t>
  </si>
  <si>
    <t>47.54.00 Commercio al dettaglio di elettrodomestici</t>
  </si>
  <si>
    <t>47.55 Commercio al dettaglio di mobili, di articoli per l'illuminazione, articoli per la tavola e altri articoli per la casa</t>
  </si>
  <si>
    <t>47.55.1 Commercio al dettaglio di mobili per la casa</t>
  </si>
  <si>
    <t>47.55.10 Commercio al dettaglio di mobili per la casa</t>
  </si>
  <si>
    <t>47.55.2 Commercio al dettaglio di altri mobili</t>
  </si>
  <si>
    <t>47.55.20 Commercio al dettaglio di altri mobili</t>
  </si>
  <si>
    <t>47.55.3 Commercio al dettaglio di articoli per l'illuminazione</t>
  </si>
  <si>
    <t>47.55.30 Commercio al dettaglio di articoli per l'illuminazione</t>
  </si>
  <si>
    <t>47.55.4 Commercio al dettaglio di articoli per la tavola e la cucina</t>
  </si>
  <si>
    <t>47.55.40 Commercio al dettaglio di articoli per la tavola e la cucina</t>
  </si>
  <si>
    <t>47.55.9 Commercio al dettaglio di attrezzature per bambini e altri articoli per la casa</t>
  </si>
  <si>
    <t>47.55.90 Commercio al dettaglio di attrezzature per bambini e altri articoli per la casa</t>
  </si>
  <si>
    <t>47.6 Commercio al dettaglio di articoli culturali e ricreativi</t>
  </si>
  <si>
    <t>47.61 Commercio al dettaglio di libri</t>
  </si>
  <si>
    <t>47.61.0 Commercio al dettaglio di libri</t>
  </si>
  <si>
    <t>47.61.00 Commercio al dettaglio di libri</t>
  </si>
  <si>
    <t>47.62 Commercio al dettaglio di giornali, altre pubblicazioni periodiche e articoli di cancelleria</t>
  </si>
  <si>
    <t>47.62.1 Commercio al dettaglio di giornali e altre pubblicazioni periodiche</t>
  </si>
  <si>
    <t>47.62.10 Commercio al dettaglio di giornali e altre pubblicazioni periodiche</t>
  </si>
  <si>
    <t>47.62.2 Commercio al dettaglio di articoli di cancelleria</t>
  </si>
  <si>
    <t>47.62.20 Commercio al dettaglio di articoli di cancelleria</t>
  </si>
  <si>
    <t>47.63 Commercio al dettaglio di attrezzature sportive</t>
  </si>
  <si>
    <t>47.63.1 Commercio al dettaglio di imbarcazioni</t>
  </si>
  <si>
    <t>47.63.10 Commercio al dettaglio di imbarcazioni</t>
  </si>
  <si>
    <t>47.63.2 Commercio al dettaglio di biciclette e altre attrezzature sportive</t>
  </si>
  <si>
    <t>47.63.21 Commercio al dettaglio di biciclette</t>
  </si>
  <si>
    <t>47.63.29 Commercio al dettaglio di altre attrezzature sportive</t>
  </si>
  <si>
    <t>47.64 Commercio al dettaglio di giochi e giocattoli</t>
  </si>
  <si>
    <t>47.64.0 Commercio al dettaglio di giochi e giocattoli</t>
  </si>
  <si>
    <t>47.64.00 Commercio al dettaglio di giochi e giocattoli</t>
  </si>
  <si>
    <t>47.69 Commercio al dettaglio di articoli culturali e ricreativi n.c.a.</t>
  </si>
  <si>
    <t>47.69.1 Commercio al dettaglio di supporti registrati e strumenti musicali</t>
  </si>
  <si>
    <t>47.69.11 Commercio al dettaglio di supporti registrati</t>
  </si>
  <si>
    <t>47.69.12 Commercio al dettaglio di strumenti musicali</t>
  </si>
  <si>
    <t>47.69.2 Commercio al dettaglio di articoli di filatelia, numismatica e da collezionismo</t>
  </si>
  <si>
    <t>47.69.20 Commercio al dettaglio di articoli di filatelia, numismatica e da collezionismo</t>
  </si>
  <si>
    <t>47.69.3 Commercio al dettaglio di articoli per disegno, pittura e scultura</t>
  </si>
  <si>
    <t>47.69.30 Commercio al dettaglio di articoli per disegno, pittura e scultura</t>
  </si>
  <si>
    <t>47.69.9 Commercio al dettaglio di altri articoli culturali e ricreativi n.c.a.</t>
  </si>
  <si>
    <t>47.69.91 Commercio al dettaglio di opere d'arte</t>
  </si>
  <si>
    <t>47.69.99 Commercio al dettaglio di altri articoli vari culturali e ricreativi n.c.a.</t>
  </si>
  <si>
    <t>47.7 Commercio al dettaglio di altri prodotti, esclusi autoveicoli e motocicli</t>
  </si>
  <si>
    <t>47.71 Commercio al dettaglio di articoli di abbigliamento</t>
  </si>
  <si>
    <t>47.71.1 Commercio al dettaglio di articoli di abbigliamento per adulti</t>
  </si>
  <si>
    <t>47.71.10 Commercio al dettaglio di articoli di abbigliamento per adulti</t>
  </si>
  <si>
    <t>47.71.2 Commercio al dettaglio di articoli di abbigliamento per neonati e bambini</t>
  </si>
  <si>
    <t>47.71.20 Commercio al dettaglio di articoli di abbigliamento per neonati e bambini</t>
  </si>
  <si>
    <t>47.71.3 Commercio al dettaglio di articoli di biancheria intima</t>
  </si>
  <si>
    <t>47.71.30 Commercio al dettaglio di articoli di biancheria intima</t>
  </si>
  <si>
    <t>47.71.4 Commercio al dettaglio di articoli di abbigliamento in pelle e pelliccia</t>
  </si>
  <si>
    <t>47.71.40 Commercio al dettaglio di articoli di abbigliamento in pelle e pelliccia</t>
  </si>
  <si>
    <t>47.71.5 Commercio al dettaglio di accessori per l'abbigliamento</t>
  </si>
  <si>
    <t>47.71.50 Commercio al dettaglio di accessori per l'abbigliamento</t>
  </si>
  <si>
    <t>47.72 Commercio al dettaglio di calzature e articoli in pelle</t>
  </si>
  <si>
    <t>47.72.1 Commercio al dettaglio di calzature e accessori per calzature</t>
  </si>
  <si>
    <t>47.72.11 Commercio al dettaglio di calzature e accessori per calzature per adulti</t>
  </si>
  <si>
    <t>47.72.12 Commercio al dettaglio di calzature e accessori per calzature per neonati e bambini</t>
  </si>
  <si>
    <t>47.72.2 Commercio al dettaglio di articoli in pelle e articoli da viaggio</t>
  </si>
  <si>
    <t>47.72.20 Commercio al dettaglio di articoli in pelle e articoli da viaggio</t>
  </si>
  <si>
    <t>47.73 Commercio al dettaglio di prodotti farmaceutici</t>
  </si>
  <si>
    <t>47.73.1 Commercio al dettaglio di medicinali soggetti a prescrizione medica</t>
  </si>
  <si>
    <t>47.73.10 Commercio al dettaglio di medicinali soggetti a prescrizione medica</t>
  </si>
  <si>
    <t>47.73.2 Commercio al dettaglio di rimedi erboristici</t>
  </si>
  <si>
    <t>47.73.20 Commercio al dettaglio di rimedi erboristici</t>
  </si>
  <si>
    <t>47.73.9 Commercio al dettaglio di altri prodotti farmaceutici</t>
  </si>
  <si>
    <t>47.73.90 Commercio al dettaglio di altri prodotti farmaceutici</t>
  </si>
  <si>
    <t>47.74 Commercio al dettaglio di articoli medicali e ortopedici</t>
  </si>
  <si>
    <t>47.74.0 Commercio al dettaglio di articoli medicali e ortopedici</t>
  </si>
  <si>
    <t>47.74.01 Commercio al dettaglio di occhiali e lenti</t>
  </si>
  <si>
    <t>47.74.09 Commercio al dettaglio di altri articoli medicali e ortopedici</t>
  </si>
  <si>
    <t>47.75 Commercio al dettaglio di cosmetici e di articoli di profumeria</t>
  </si>
  <si>
    <t>47.75.0 Commercio al dettaglio di cosmetici e di articoli di profumeria</t>
  </si>
  <si>
    <t>47.75.00 Commercio al dettaglio di cosmetici e di articoli di profumeria</t>
  </si>
  <si>
    <t>47.76 Commercio al dettaglio di fiori, piante, fertilizzanti, animali da compagnia e alimenti per animali da compagnia</t>
  </si>
  <si>
    <t>47.76.1 Commercio al dettaglio di fiori, piante e fertilizzanti</t>
  </si>
  <si>
    <t>47.76.10 Commercio al dettaglio di fiori, piante e fertilizzanti</t>
  </si>
  <si>
    <t>47.76.2 Commercio al dettaglio di animali da compagnia e alimenti per animali da compagnia</t>
  </si>
  <si>
    <t>47.76.20 Commercio al dettaglio di animali da compagnia e alimenti per animali da compagnia</t>
  </si>
  <si>
    <t>47.77 Commercio al dettaglio di orologi e articoli di gioielleria</t>
  </si>
  <si>
    <t>47.77.0 Commercio al dettaglio di orologi e articoli di gioielleria</t>
  </si>
  <si>
    <t>47.77.00 Commercio al dettaglio di orologi e articoli di gioielleria</t>
  </si>
  <si>
    <t>47.78 Commercio al dettaglio di altri prodotti non di seconda mano</t>
  </si>
  <si>
    <t>47.78.1 Commercio al dettaglio di articoli per fotografia e ottica</t>
  </si>
  <si>
    <t>47.78.10 Commercio al dettaglio di articoli per fotografia e ottica</t>
  </si>
  <si>
    <t>47.78.2 Commercio al dettaglio di souvenir, articoli di artigianato, articoli religiosi, bigiotteria e bomboniere</t>
  </si>
  <si>
    <t>47.78.21 Commercio al dettaglio di souvenir</t>
  </si>
  <si>
    <t>47.78.22 Commercio al dettaglio di articoli di artigianato</t>
  </si>
  <si>
    <t>47.78.23 Commercio al dettaglio di articoli religiosi</t>
  </si>
  <si>
    <t>47.78.24 Commercio al dettaglio di bigiotteria</t>
  </si>
  <si>
    <t>47.78.25 Commercio al dettaglio di bomboniere</t>
  </si>
  <si>
    <t>47.78.3 Commercio al dettaglio di combustibile per uso domestico, bombole di gas, carbone e legna da ardere</t>
  </si>
  <si>
    <t>47.78.30 Commercio al dettaglio di combustibile per uso domestico, bombole di gas, carbone e legna da ardere</t>
  </si>
  <si>
    <t>47.78.4 Commercio al dettaglio di prodotti per la pulizia</t>
  </si>
  <si>
    <t>47.78.40 Commercio al dettaglio di prodotti per la pulizia</t>
  </si>
  <si>
    <t>47.78.9 Commercio al dettaglio di altri prodotti non di seconda mano n.c.a.</t>
  </si>
  <si>
    <t>47.78.91 Commercio al dettaglio di articoli per imballaggio</t>
  </si>
  <si>
    <t>47.78.92 Commercio al dettaglio di articoli funerari e cimiteriali</t>
  </si>
  <si>
    <t>47.78.93 Commercio al dettaglio di articoli per adulti</t>
  </si>
  <si>
    <t>47.78.99 Commercio al dettaglio di altri prodotti vari non di seconda mano n.c.a.</t>
  </si>
  <si>
    <t>47.79 Commercio al dettaglio di articoli di seconda mano</t>
  </si>
  <si>
    <t>47.79.1 Commercio al dettaglio di libri di seconda mano</t>
  </si>
  <si>
    <t>47.79.10 Commercio al dettaglio di libri di seconda mano</t>
  </si>
  <si>
    <t>47.79.2 Commercio al dettaglio di oggetti di antiquariato e mobili di seconda mano</t>
  </si>
  <si>
    <t>47.79.20 Commercio al dettaglio di oggetti di antiquariato e mobili di seconda mano</t>
  </si>
  <si>
    <t>47.79.3 Commercio al dettaglio di articoli di abbigliamento e altri articoli di seconda mano</t>
  </si>
  <si>
    <t>47.79.31 Commercio al dettaglio di articoli di abbigliamento di seconda mano</t>
  </si>
  <si>
    <t>47.79.32 Commercio al dettaglio di orologi e articoli di gioielleria di seconda mano</t>
  </si>
  <si>
    <t>47.79.39 Commercio al dettaglio di altri articoli di seconda mano n.c.a.</t>
  </si>
  <si>
    <t>47.8 Commercio al dettaglio di autoveicoli, motocicli e relative parti e accessori</t>
  </si>
  <si>
    <t>47.81 Commercio al dettaglio di autoveicoli</t>
  </si>
  <si>
    <t>47.81.1 Commercio al dettaglio di automobili e autoveicoli leggeri</t>
  </si>
  <si>
    <t>47.81.10 Commercio al dettaglio di automobili e autoveicoli leggeri</t>
  </si>
  <si>
    <t>47.81.2 Commercio al dettaglio di altri autoveicoli</t>
  </si>
  <si>
    <t>47.81.20 Commercio al dettaglio di altri autoveicoli</t>
  </si>
  <si>
    <t>47.82 Commercio al dettaglio di parti e accessori di autoveicoli</t>
  </si>
  <si>
    <t>47.82.0 Commercio al dettaglio di parti e accessori di autoveicoli</t>
  </si>
  <si>
    <t>47.82.00 Commercio al dettaglio di parti e accessori di autoveicoli</t>
  </si>
  <si>
    <t>47.83 Commercio al dettaglio di motocicli, parti e accessori di motocicli</t>
  </si>
  <si>
    <t>47.83.1 Commercio al dettaglio di motocicli</t>
  </si>
  <si>
    <t>47.83.10 Commercio al dettaglio di motocicli</t>
  </si>
  <si>
    <t>47.83.2 Commercio al dettaglio di parti e accessori di motocicli</t>
  </si>
  <si>
    <t>47.83.20 Commercio al dettaglio di parti e accessori di motocicli</t>
  </si>
  <si>
    <t>47.9 Attività di servizi di intermediazione per il commercio al dettaglio</t>
  </si>
  <si>
    <t>47.91 Attività di servizi di intermediazione per il commercio al dettaglio non specializzato</t>
  </si>
  <si>
    <t>47.91.1 Attività di servizi di intermediazione per il commercio al dettaglio non specializzato di articoli di seconda mano</t>
  </si>
  <si>
    <t>47.91.10 Attività di servizi di intermediazione per il commercio al dettaglio non specializzato di articoli di seconda mano</t>
  </si>
  <si>
    <t>47.91.2 Attività di servizi di intermediazione per il commercio al dettaglio non specializzato di prodotti nuovi</t>
  </si>
  <si>
    <t>47.91.20 Attività di servizi di intermediazione per il commercio al dettaglio non specializzato di prodotti nuovi</t>
  </si>
  <si>
    <t>47.92 Attività di servizi di intermediazione per il commercio al dettaglio specializzato</t>
  </si>
  <si>
    <t>47.92.1 Attività di servizi di intermediazione per il commercio al dettaglio specializzato di prodotti alimentari e bevande</t>
  </si>
  <si>
    <t>47.92.10 Attività di servizi di intermediazione per il commercio al dettaglio specializzato di prodotti alimentari e bevande</t>
  </si>
  <si>
    <t>47.92.2 Attività di servizi di intermediazione per il commercio al dettaglio specializzato di articoli di seconda mano</t>
  </si>
  <si>
    <t>47.92.21 Attività di servizi di intermediazione per il commercio al dettaglio specializzato di autoveicoli e motocicli di seconda mano</t>
  </si>
  <si>
    <t>47.92.22 Attività di servizi di intermediazione per il commercio al dettaglio specializzato di parti e accessori di autoveicoli e motocicli di seconda mano</t>
  </si>
  <si>
    <t>47.92.29 Attività di servizi di intermediazione per il commercio al dettaglio specializzato di altri articoli di seconda mano</t>
  </si>
  <si>
    <t>47.92.3 Attività di servizi di intermediazione per il commercio al dettaglio specializzato di prodotti nuovi</t>
  </si>
  <si>
    <t>47.92.31 Attività di servizi di intermediazione per il commercio al dettaglio specializzato di autoveicoli, esclusi articoli di seconda mano</t>
  </si>
  <si>
    <t>47.92.32 Attività di servizi di intermediazione per il commercio al dettaglio specializzato di parti e accessori di autoveicoli, esclusi articoli di seconda mano</t>
  </si>
  <si>
    <t>47.92.33 Attività di servizi di intermediazione per il commercio al dettaglio specializzato di motocicli, parti e accessori di motocicli, esclusi articoli di seconda mano</t>
  </si>
  <si>
    <t>47.92.34 Attività di servizi di intermediazione per il commercio al dettaglio specializzato di elettrodomestici e altri articoli per la casa, esclusi articoli di seconda mano</t>
  </si>
  <si>
    <t>47.92.35 Attività di servizi di intermediazione per il commercio al dettaglio specializzato di prodotti tessili, articoli di abbigliamento e calzature, esclusi articoli di seconda mano</t>
  </si>
  <si>
    <t>47.92.36 Attività di servizi di intermediazione per il commercio al dettaglio specializzato di cosmetici e di articoli di profumeria, esclusi articoli di seconda mano</t>
  </si>
  <si>
    <t>47.92.39 Attività di servizi di intermediazione per il commercio al dettaglio specializzato di prodotti nuovi n.c.a.</t>
  </si>
  <si>
    <t>H TRASPORTO E MAGAZZINAGGIO</t>
  </si>
  <si>
    <t>49 Trasporto terrestre e trasporto mediante condotte</t>
  </si>
  <si>
    <t>49.1 Trasporto ferroviario di passeggeri</t>
  </si>
  <si>
    <t>49.11 Trasporto di passeggeri su ferrovia pesante</t>
  </si>
  <si>
    <t>49.11.0 Trasporto di passeggeri su ferrovia pesante</t>
  </si>
  <si>
    <t>49.11.00 Trasporto di passeggeri su ferrovia pesante</t>
  </si>
  <si>
    <t>49.12 Altri trasporti ferroviari di passeggeri</t>
  </si>
  <si>
    <t>49.12.0 Altri trasporti ferroviari di passeggeri</t>
  </si>
  <si>
    <t>49.12.00 Altri trasporti ferroviari di passeggeri</t>
  </si>
  <si>
    <t>49.2 Trasporto ferroviario di merci</t>
  </si>
  <si>
    <t>49.20 Trasporto ferroviario di merci</t>
  </si>
  <si>
    <t>49.20.0 Trasporto ferroviario di merci</t>
  </si>
  <si>
    <t>49.20.00 Trasporto ferroviario di merci</t>
  </si>
  <si>
    <t>49.3 Altri trasporti terrestri di passeggeri</t>
  </si>
  <si>
    <t>49.31 Trasporto di linea di passeggeri su strada</t>
  </si>
  <si>
    <t>49.31.0 Trasporto di linea di passeggeri su strada</t>
  </si>
  <si>
    <t>49.31.01 Trasporto di linea di passeggeri su strada specializzato per visite turistiche</t>
  </si>
  <si>
    <t>49.31.02 Altri trasporti di linea di passeggeri su strada</t>
  </si>
  <si>
    <t>49.32 Trasporto non di linea di passeggeri su strada</t>
  </si>
  <si>
    <t>49.32.0 Trasporto non di linea di passeggeri su strada</t>
  </si>
  <si>
    <t>49.32.01 Trasporto non di linea di passeggeri su strada specializzato per visite turistiche</t>
  </si>
  <si>
    <t>49.32.02 Altri trasporti non di linea di passeggeri su strada</t>
  </si>
  <si>
    <t>49.33 Trasporto di passeggeri a richiesta su veicoli con conducente</t>
  </si>
  <si>
    <t>49.33.1 Trasporto su taxi</t>
  </si>
  <si>
    <t>49.33.10 Trasporto su taxi</t>
  </si>
  <si>
    <t>49.33.2 Trasporto su veicoli a noleggio con conducente</t>
  </si>
  <si>
    <t>49.33.20 Trasporto su veicoli a noleggio con conducente</t>
  </si>
  <si>
    <t>49.34 Trasporto di passeggeri mediante funivie e sciovie</t>
  </si>
  <si>
    <t>49.34.0 Trasporto di passeggeri mediante funivie e sciovie</t>
  </si>
  <si>
    <t>49.34.00 Trasporto di passeggeri mediante funivie e sciovie</t>
  </si>
  <si>
    <t>49.39 Altri trasporti terrestri di passeggeri n.c.a.</t>
  </si>
  <si>
    <t>49.39.0 Altri trasporti terrestri di passeggeri n.c.a.</t>
  </si>
  <si>
    <t>49.39.00 Altri trasporti terrestri di passeggeri n.c.a.</t>
  </si>
  <si>
    <t>49.4 Trasporto di merci su strada e servizi di trasloco</t>
  </si>
  <si>
    <t>49.41 Trasporto di merci su strada</t>
  </si>
  <si>
    <t>49.41.0 Trasporto di merci su strada</t>
  </si>
  <si>
    <t>49.41.00 Trasporto di merci su strada</t>
  </si>
  <si>
    <t>49.42 Servizi di trasloco</t>
  </si>
  <si>
    <t>49.42.0 Servizi di trasloco</t>
  </si>
  <si>
    <t>49.42.00 Servizi di trasloco</t>
  </si>
  <si>
    <t>49.5 Trasporto mediante condotte</t>
  </si>
  <si>
    <t>49.50 Trasporto mediante condotte</t>
  </si>
  <si>
    <t>49.50.1 Trasporto mediante condotte di gas</t>
  </si>
  <si>
    <t>49.50.10 Trasporto mediante condotte di gas</t>
  </si>
  <si>
    <t>49.50.2 Trasporto mediante condotte di liquidi</t>
  </si>
  <si>
    <t>49.50.20 Trasporto mediante condotte di liquidi</t>
  </si>
  <si>
    <t>50 Trasporto marittimo e per vie d'acqua interne</t>
  </si>
  <si>
    <t>50.1 Trasporto marittimo e costiero di passeggeri</t>
  </si>
  <si>
    <t>50.10 Trasporto marittimo e costiero di passeggeri</t>
  </si>
  <si>
    <t>50.10.0 Trasporto marittimo e costiero di passeggeri</t>
  </si>
  <si>
    <t>50.10.00 Trasporto marittimo e costiero di passeggeri</t>
  </si>
  <si>
    <t>50.2 Trasporto marittimo e costiero di merci</t>
  </si>
  <si>
    <t>50.20 Trasporto marittimo e costiero di merci</t>
  </si>
  <si>
    <t>50.20.0 Trasporto marittimo e costiero di merci</t>
  </si>
  <si>
    <t>50.20.00 Trasporto marittimo e costiero di merci</t>
  </si>
  <si>
    <t>50.3 Trasporto per vie d'acqua interne di passeggeri</t>
  </si>
  <si>
    <t>50.30 Trasporto per vie d'acqua interne di passeggeri</t>
  </si>
  <si>
    <t>50.30.0 Trasporto per vie d'acqua interne di passeggeri</t>
  </si>
  <si>
    <t>50.30.00 Trasporto per vie d'acqua interne di passeggeri</t>
  </si>
  <si>
    <t>50.4 Trasporto per vie d'acqua interne di merci</t>
  </si>
  <si>
    <t>50.40 Trasporto per vie d'acqua interne di merci</t>
  </si>
  <si>
    <t>50.40.0 Trasporto per vie d'acqua interne di merci</t>
  </si>
  <si>
    <t>50.40.00 Trasporto per vie d'acqua interne di merci</t>
  </si>
  <si>
    <t>51 Trasporto aereo</t>
  </si>
  <si>
    <t>51.1 Trasporto aereo di passeggeri</t>
  </si>
  <si>
    <t>51.10 Trasporto aereo di passeggeri</t>
  </si>
  <si>
    <t>51.10.1 Trasporto aereo di linea di passeggeri</t>
  </si>
  <si>
    <t>51.10.10 Trasporto aereo di linea di passeggeri</t>
  </si>
  <si>
    <t>51.10.2 Trasporto aereo non di linea di passeggeri</t>
  </si>
  <si>
    <t>51.10.20 Trasporto aereo non di linea di passeggeri</t>
  </si>
  <si>
    <t>51.2 Trasporto aereo di merci e trasporto spaziale</t>
  </si>
  <si>
    <t>51.21 Trasporto aereo di merci</t>
  </si>
  <si>
    <t>51.21.0 Trasporto aereo di merci</t>
  </si>
  <si>
    <t>51.21.00 Trasporto aereo di merci</t>
  </si>
  <si>
    <t>51.22 Trasporto spaziale</t>
  </si>
  <si>
    <t>51.22.0 Trasporto spaziale</t>
  </si>
  <si>
    <t>51.22.00 Trasporto spaziale</t>
  </si>
  <si>
    <t>52 Magazzinaggio, deposito e attività di supporto ai trasporti</t>
  </si>
  <si>
    <t>52.1 Magazzinaggio e deposito</t>
  </si>
  <si>
    <t>52.10 Magazzinaggio e deposito</t>
  </si>
  <si>
    <t>52.10.1 Magazzinaggio e deposito non refrigerato</t>
  </si>
  <si>
    <t>52.10.10 Magazzinaggio e deposito non refrigerato</t>
  </si>
  <si>
    <t>52.10.2 Magazzinaggio e deposito refrigerato</t>
  </si>
  <si>
    <t>52.10.20 Magazzinaggio e deposito refrigerato</t>
  </si>
  <si>
    <t>52.2 Attività di supporto ai trasporti</t>
  </si>
  <si>
    <t>52.21 Servizi di supporto al trasporto terrestre</t>
  </si>
  <si>
    <t>52.21.1 Gestione di infrastrutture ferroviarie</t>
  </si>
  <si>
    <t>52.21.10 Gestione di infrastrutture ferroviarie</t>
  </si>
  <si>
    <t>52.21.2 Gestione e manutenzione di strade</t>
  </si>
  <si>
    <t>52.21.20 Gestione e manutenzione di strade</t>
  </si>
  <si>
    <t>52.21.3 Gestione di stazioni per autobus</t>
  </si>
  <si>
    <t>52.21.30 Gestione di stazioni per autobus</t>
  </si>
  <si>
    <t>52.21.4 Gestione di centri di movimentazione merci</t>
  </si>
  <si>
    <t>52.21.40 Gestione di centri di movimentazione merci</t>
  </si>
  <si>
    <t>52.21.5 Gestione di parcheggi e autorimesse</t>
  </si>
  <si>
    <t>52.21.50 Gestione di parcheggi e autorimesse</t>
  </si>
  <si>
    <t>52.21.6 Attività di traino e soccorso stradale</t>
  </si>
  <si>
    <t>52.21.60 Attività di traino e soccorso stradale</t>
  </si>
  <si>
    <t>52.21.9 Altri servizi di supporto al trasporto terrestre</t>
  </si>
  <si>
    <t>52.21.90 Altri servizi di supporto al trasporto terrestre</t>
  </si>
  <si>
    <t>52.22 Servizi di supporto al trasporto marittimo e per vie d'acqua interne</t>
  </si>
  <si>
    <t>52.22.0 Servizi di supporto al trasporto marittimo e per vie d'acqua interne</t>
  </si>
  <si>
    <t>52.22.01 Liquefazione e rigassificazione di gas a scopo di trasporto marittimo e per vie d'acqua interne</t>
  </si>
  <si>
    <t>52.22.09 Altri servizi di supporto al trasporto marittimo e per vie d'acqua interne</t>
  </si>
  <si>
    <t>52.23 Servizi di supporto al trasporto aereo</t>
  </si>
  <si>
    <t>52.23.0 Servizi di supporto al trasporto aereo</t>
  </si>
  <si>
    <t>52.23.00 Servizi di supporto al trasporto aereo</t>
  </si>
  <si>
    <t>52.24 Movimentazione merci</t>
  </si>
  <si>
    <t>52.24.1 Movimentazione merci relativa a trasporti aerei</t>
  </si>
  <si>
    <t>52.24.10 Movimentazione merci relativa a trasporti aerei</t>
  </si>
  <si>
    <t>52.24.2 Movimentazione merci relativa a trasporti marittimi e per vie d'acqua interne</t>
  </si>
  <si>
    <t>52.24.20 Movimentazione merci relativa a trasporti marittimi e per vie d'acqua interne</t>
  </si>
  <si>
    <t>52.24.3 Movimentazione merci relativa a trasporti ferroviari</t>
  </si>
  <si>
    <t>52.24.30 Movimentazione merci relativa a trasporti ferroviari</t>
  </si>
  <si>
    <t>52.24.4 Movimentazione merci relativa ad altri trasporti terrestri</t>
  </si>
  <si>
    <t>52.24.40 Movimentazione merci relativa ad altri trasporti terrestri</t>
  </si>
  <si>
    <t>52.25 Servizi di logistica</t>
  </si>
  <si>
    <t>52.25.0 Servizi di logistica</t>
  </si>
  <si>
    <t>52.25.01 Servizi di logistica per opere d'arte</t>
  </si>
  <si>
    <t>52.25.09 Altri servizi di logistica</t>
  </si>
  <si>
    <t>52.26 Altre attività di supporto ai trasporti</t>
  </si>
  <si>
    <t>52.26.0 Altre attività di supporto ai trasporti</t>
  </si>
  <si>
    <t>52.26.01 Attività di agenti e agenzie di dogana</t>
  </si>
  <si>
    <t>52.26.02 Attività di spedizione merci</t>
  </si>
  <si>
    <t>52.3 Attività di servizi di intermediazione per il trasporto</t>
  </si>
  <si>
    <t>52.31 Attività di servizi di intermediazione per il trasporto di merci</t>
  </si>
  <si>
    <t>52.31.0 Attività di servizi di intermediazione per il trasporto di merci</t>
  </si>
  <si>
    <t>52.31.00 Attività di servizi di intermediazione per il trasporto di merci</t>
  </si>
  <si>
    <t>52.32 Attività di servizi di intermediazione per il trasporto di passeggeri</t>
  </si>
  <si>
    <t>52.32.0 Attività di servizi di intermediazione per il trasporto di passeggeri</t>
  </si>
  <si>
    <t>52.32.00 Attività di servizi di intermediazione per il trasporto di passeggeri</t>
  </si>
  <si>
    <t>53 Attività postali e di corriere</t>
  </si>
  <si>
    <t>53.1 Attività postali con obbligo di servizio universale</t>
  </si>
  <si>
    <t>53.10 Attività postali con obbligo di servizio universale</t>
  </si>
  <si>
    <t>53.10.0 Attività postali con obbligo di servizio universale</t>
  </si>
  <si>
    <t>53.10.00 Attività postali con obbligo di servizio universale</t>
  </si>
  <si>
    <t>53.2 Altre attività postali e di corriere</t>
  </si>
  <si>
    <t>53.20 Altre attività postali e di corriere</t>
  </si>
  <si>
    <t>53.20.0 Altre attività postali e di corriere</t>
  </si>
  <si>
    <t>53.20.00 Altre attività postali e di corriere</t>
  </si>
  <si>
    <t>53.3 Attività di servizi di intermediazione per attività postali e di corriere</t>
  </si>
  <si>
    <t>53.30 Attività di servizi di intermediazione per attività postali e di corriere</t>
  </si>
  <si>
    <t>53.30.0 Attività di servizi di intermediazione per attività postali e di corriere</t>
  </si>
  <si>
    <t>53.30.00 Attività di servizi di intermediazione per attività postali e di corriere</t>
  </si>
  <si>
    <t>I ATTIVITÀ DEI SERVIZI DI ALLOGGIO E DI RISTORAZIONE</t>
  </si>
  <si>
    <t>55 Servizi di alloggio</t>
  </si>
  <si>
    <t>55.1 Servizi di alloggio di alberghi e simili</t>
  </si>
  <si>
    <t>55.10 Servizi di alloggio di alberghi e simili</t>
  </si>
  <si>
    <t>55.10.0 Servizi di alloggio di alberghi e simili</t>
  </si>
  <si>
    <t>55.10.00 Servizi di alloggio di alberghi e simili</t>
  </si>
  <si>
    <t>55.2 Servizi di alloggio per vacanze e altri soggiorni di breve durata</t>
  </si>
  <si>
    <t>55.20 Servizi di alloggio per vacanze e altri soggiorni di breve durata</t>
  </si>
  <si>
    <t>55.20.1 Ostelli</t>
  </si>
  <si>
    <t>55.20.10 Ostelli</t>
  </si>
  <si>
    <t>55.20.2 Rifugi e baite di montagna</t>
  </si>
  <si>
    <t>55.20.20 Rifugi e baite di montagna</t>
  </si>
  <si>
    <t>55.20.3 Case religiose e sociali di ospitalità</t>
  </si>
  <si>
    <t>55.20.31 Case religiose di ospitalità</t>
  </si>
  <si>
    <t>55.20.32 Altre case sociali di ospitalità</t>
  </si>
  <si>
    <t>55.20.4 Bed and breakfast, servizi di alloggio in camere, case e appartamenti per vacanze</t>
  </si>
  <si>
    <t>55.20.41 Bed and breakfast</t>
  </si>
  <si>
    <t>55.20.42 Servizi di alloggio in camere, case e appartamenti per vacanze</t>
  </si>
  <si>
    <t>55.20.5 Servizi di alloggio in aziende agricole e ittiche</t>
  </si>
  <si>
    <t>55.20.51 Servizi di alloggio in aziende agricole</t>
  </si>
  <si>
    <t>55.20.52 Servizi di alloggio in aziende ittiche</t>
  </si>
  <si>
    <t>55.3 Servizi di aree di campeggio e aree attrezzate per veicoli ricreazionali</t>
  </si>
  <si>
    <t>55.30 Servizi di aree di campeggio e aree attrezzate per veicoli ricreazionali</t>
  </si>
  <si>
    <t>55.30.0 Servizi di aree di campeggio e aree attrezzate per veicoli ricreazionali</t>
  </si>
  <si>
    <t>55.30.01 Campeggi</t>
  </si>
  <si>
    <t>55.30.02 Villaggi turistici e alloggi glamping</t>
  </si>
  <si>
    <t>55.30.03 Aree attrezzate per veicoli ricreazionali</t>
  </si>
  <si>
    <t>55.30.04 Marina resort</t>
  </si>
  <si>
    <t>55.4 Attività di servizi di intermediazione per servizi di alloggio</t>
  </si>
  <si>
    <t>55.40 Attività di servizi di intermediazione per servizi di alloggio</t>
  </si>
  <si>
    <t>55.40.0 Attività di servizi di intermediazione per servizi di alloggio</t>
  </si>
  <si>
    <t>55.40.00 Attività di servizi di intermediazione per servizi di alloggio</t>
  </si>
  <si>
    <t>55.9 Altri servizi di alloggio</t>
  </si>
  <si>
    <t>55.90 Altri servizi di alloggio</t>
  </si>
  <si>
    <t>55.90.0 Altri servizi di alloggio</t>
  </si>
  <si>
    <t>55.90.00 Altri servizi di alloggio</t>
  </si>
  <si>
    <t>56 Attività di servizi di ristorazione</t>
  </si>
  <si>
    <t>56.1 Attività di ristoranti e di servizi di ristorazione mobile</t>
  </si>
  <si>
    <t>56.11 Attività di ristoranti</t>
  </si>
  <si>
    <t>56.11.1 Attività di ristoranti, escluse gelaterie e pasticcerie</t>
  </si>
  <si>
    <t xml:space="preserve">56.11.11 Attività di ristoranti con servizio al tavolo, escluse gelaterie e pasticcerie </t>
  </si>
  <si>
    <t>56.11.12 Attività di ristoranti senza servizio al tavolo o da asporto, escluse gelaterie e pasticcerie</t>
  </si>
  <si>
    <t>56.11.2 Attività di gelaterie e pasticcerie</t>
  </si>
  <si>
    <t>56.11.21 Attività di gelaterie con servizio al tavolo</t>
  </si>
  <si>
    <t>56.11.22 Attività di gelaterie senza servizio al tavolo o da asporto</t>
  </si>
  <si>
    <t>56.11.23 Attività di pasticcerie con servizio al tavolo</t>
  </si>
  <si>
    <t>56.11.24 Attività di pasticcerie senza servizio al tavolo o da asporto</t>
  </si>
  <si>
    <t>56.11.9 Attività di ristoranti n.c.a.</t>
  </si>
  <si>
    <t>56.11.91 Attività di ristoranti connesse alle aziende agricole</t>
  </si>
  <si>
    <t>56.11.92 Attività di ristoranti connesse alle aziende ittiche</t>
  </si>
  <si>
    <t>56.11.93 Attività di ristoranti a bordo di mezzi di trasporto</t>
  </si>
  <si>
    <t>56.12 Attività di servizi di ristorazione mobile</t>
  </si>
  <si>
    <t>56.12.0 Attività di servizi di ristorazione mobile</t>
  </si>
  <si>
    <t>56.12.01 Attività di servizi di ristorazione mobile di ristoranti e altri esercizi di ristorazione simili</t>
  </si>
  <si>
    <t>56.12.02 Attività di servizi di ristorazione mobile di gelaterie</t>
  </si>
  <si>
    <t>56.12.03 Attività di servizi di ristorazione mobile di pasticcerie</t>
  </si>
  <si>
    <t>56.2 Attività di servizi di catering per eventi, catering su base contrattuale e altri servizi di ristorazione</t>
  </si>
  <si>
    <t>56.21 Attività di catering per eventi</t>
  </si>
  <si>
    <t>56.21.0 Attività di catering per eventi</t>
  </si>
  <si>
    <t>56.21.01 Attività di catering per eventi presso location dei clienti</t>
  </si>
  <si>
    <t>56.21.02 Attività di catering per eventi presso sale per banchetti</t>
  </si>
  <si>
    <t>56.22 Attività di servizi di catering su base contrattuale e altri servizi di ristorazione</t>
  </si>
  <si>
    <t>56.22.0 Attività di servizi di catering su base contrattuale e altri servizi di ristorazione</t>
  </si>
  <si>
    <t>56.22.01 Attività di servizi di catering su base contrattuale</t>
  </si>
  <si>
    <t>56.22.02 Altri servizi di ristorazione</t>
  </si>
  <si>
    <t>56.3 Attività di somministrazione di bevande</t>
  </si>
  <si>
    <t>56.30 Attività di somministrazione di bevande</t>
  </si>
  <si>
    <t>56.30.0 Attività di somministrazione di bevande</t>
  </si>
  <si>
    <t>56.30.01 Attività di somministrazione di bevande in bar e caffetterie</t>
  </si>
  <si>
    <t>56.30.02 Attività di somministrazione di bevande in lounge cocktail bar</t>
  </si>
  <si>
    <t>56.30.03 Attività di somministrazione mobile di bevande</t>
  </si>
  <si>
    <t>56.30.04 Attività di somministrazione di bevande a bordo di mezzi di trasporto</t>
  </si>
  <si>
    <t>56.4 Attività di servizi di intermediazione per servizi di ristorazione</t>
  </si>
  <si>
    <t>56.40 Attività di servizi di intermediazione per servizi di ristorazione</t>
  </si>
  <si>
    <t>56.40.0 Attività di servizi di intermediazione per servizi di ristorazione</t>
  </si>
  <si>
    <t>56.40.00 Attività di servizi di intermediazione per servizi di ristorazione</t>
  </si>
  <si>
    <t>J ATTIVITÀ EDITORIALI, TRASMISSIONI RADIOFONICHE E PRODUZIONE E DISTRIBUZIONE DI CONTENUTI</t>
  </si>
  <si>
    <t>58 Attività editoriali</t>
  </si>
  <si>
    <t>58.1 Edizione di libri, quotidiani e altre attività editoriali, esclusa l'edizione di software</t>
  </si>
  <si>
    <t>58.11 Edizione di libri</t>
  </si>
  <si>
    <t>58.11.0 Edizione di libri</t>
  </si>
  <si>
    <t>58.11.00 Edizione di libri</t>
  </si>
  <si>
    <t>58.12 Edizione di quotidiani</t>
  </si>
  <si>
    <t>58.12.0 Edizione di quotidiani</t>
  </si>
  <si>
    <t>58.12.00 Edizione di quotidiani</t>
  </si>
  <si>
    <t>58.13 Edizione di riviste e periodici</t>
  </si>
  <si>
    <t>58.13.0 Edizione di riviste e periodici</t>
  </si>
  <si>
    <t>58.13.00 Edizione di riviste e periodici</t>
  </si>
  <si>
    <t>58.19 Altre attività editoriali, esclusa l'edizione di software</t>
  </si>
  <si>
    <t>58.19.0 Altre attività editoriali, esclusa l'edizione di software</t>
  </si>
  <si>
    <t>58.19.00 Altre attività editoriali, esclusa l'edizione di software</t>
  </si>
  <si>
    <t>58.2 Edizione di software</t>
  </si>
  <si>
    <t>58.21 Edizione di videogiochi</t>
  </si>
  <si>
    <t>58.21.0 Edizione di videogiochi</t>
  </si>
  <si>
    <t>58.21.00 Edizione di videogiochi</t>
  </si>
  <si>
    <t>58.29 Edizione di altri software</t>
  </si>
  <si>
    <t>58.29.0 Edizione di altri software</t>
  </si>
  <si>
    <t>58.29.00 Edizione di altri software</t>
  </si>
  <si>
    <t>59 Attività di produzione, post-produzione e distribuzione cinematografica, di video e programmi televisivi, di registrazioni musicali e sonore</t>
  </si>
  <si>
    <t>59.1 Attività di produzione, post-produzione e distribuzione cinematografica, di video e programmi televisivi</t>
  </si>
  <si>
    <t>59.11 Attività di produzione cinematografica, di video e programmi televisivi</t>
  </si>
  <si>
    <t>59.11.0 Attività di produzione cinematografica, di video e programmi televisivi</t>
  </si>
  <si>
    <t>59.11.00 Attività di produzione cinematografica, di video e programmi televisivi</t>
  </si>
  <si>
    <t>59.12 Attività di post-produzione cinematografica, di video e programmi televisivi</t>
  </si>
  <si>
    <t>59.12.0 Attività di post-produzione cinematografica, di video e programmi televisivi</t>
  </si>
  <si>
    <t>59.12.00 Attività di post-produzione cinematografica, di video e programmi televisivi</t>
  </si>
  <si>
    <t>59.13 Attività di distribuzione cinematografica, di video e programmi televisivi</t>
  </si>
  <si>
    <t>59.13.0 Attività di distribuzione cinematografica, di video e programmi televisivi</t>
  </si>
  <si>
    <t>59.13.00 Attività di distribuzione cinematografica, di video e programmi televisivi</t>
  </si>
  <si>
    <t>59.14 Attività di proiezione cinematografica</t>
  </si>
  <si>
    <t>59.14.0 Attività di proiezione cinematografica</t>
  </si>
  <si>
    <t>59.14.00 Attività di proiezione cinematografica</t>
  </si>
  <si>
    <t>59.2 Attività di registrazione sonora e dell'editoria musicale</t>
  </si>
  <si>
    <t>59.20 Attività di registrazione sonora e dell'editoria musicale</t>
  </si>
  <si>
    <t>59.20.1 Attività di registrazione sonora</t>
  </si>
  <si>
    <t>59.20.10 Attività di registrazione sonora</t>
  </si>
  <si>
    <t>59.20.2 Editoria musicale</t>
  </si>
  <si>
    <t>59.20.20 Editoria musicale</t>
  </si>
  <si>
    <t>60 Attività di programmazione, trasmissione, agenzie di stampa e altre attività di distribuzione di contenuti</t>
  </si>
  <si>
    <t>60.1 Attività di trasmissione radiofonica e distribuzione di audio</t>
  </si>
  <si>
    <t>60.10 Attività di trasmissione radiofonica e distribuzione di audio</t>
  </si>
  <si>
    <t>60.10.0 Attività di trasmissione radiofonica e distribuzione di audio</t>
  </si>
  <si>
    <t>60.10.00 Attività di trasmissione radiofonica e distribuzione di audio</t>
  </si>
  <si>
    <t>60.2 Attività di programmazione e trasmissione televisive e di distribuzione di video</t>
  </si>
  <si>
    <t>60.20 Attività di programmazione e trasmissione televisive e di distribuzione di video</t>
  </si>
  <si>
    <t>60.20.0 Attività di programmazione e trasmissione televisive e di distribuzione di video</t>
  </si>
  <si>
    <t>60.20.00 Attività di programmazione e trasmissione televisive e di distribuzione di video</t>
  </si>
  <si>
    <t>60.3 Attività delle agenzie di stampa e altre attività di distribuzione di contenuti</t>
  </si>
  <si>
    <t>60.31 Attività delle agenzie di stampa</t>
  </si>
  <si>
    <t>60.31.0 Attività delle agenzie di stampa</t>
  </si>
  <si>
    <t>60.31.00 Attività delle agenzie di stampa</t>
  </si>
  <si>
    <t>60.39 Altre attività di distribuzione di contenuti</t>
  </si>
  <si>
    <t>60.39.0 Altre attività di distribuzione di contenuti</t>
  </si>
  <si>
    <t>60.39.00 Altre attività di distribuzione di contenuti</t>
  </si>
  <si>
    <t>K TELECOMUNICAZIONI, PROGRAMMAZIONE E CONSULENZA INFORMATICA, INFRASTRUTTURE INFORMATICHE E ALTRE ATTIVITÀ DEI SERVIZI D'INFORMAZIONE</t>
  </si>
  <si>
    <t>61 Telecomunicazioni</t>
  </si>
  <si>
    <t>61.1 Attività di telecomunicazioni fisse, mobili e satellitari</t>
  </si>
  <si>
    <t>61.10 Attività di telecomunicazioni fisse, mobili e satellitari</t>
  </si>
  <si>
    <t>61.10.0 Attività di telecomunicazioni fisse, mobili e satellitari</t>
  </si>
  <si>
    <t>61.10.01 Attività di telecomunicazioni fisse</t>
  </si>
  <si>
    <t>61.10.02 Attività di telecomunicazioni mobili</t>
  </si>
  <si>
    <t>61.10.03 Attività di telecomunicazioni satellitari</t>
  </si>
  <si>
    <t>61.2 Attività di rivendita di telecomunicazioni e attività di servizi di intermediazione per telecomunicazioni</t>
  </si>
  <si>
    <t>61.20 Attività di rivendita di telecomunicazioni e attività di servizi di intermediazione per telecomunicazioni</t>
  </si>
  <si>
    <t>61.20.0 Attività di rivendita di telecomunicazioni e attività di servizi di intermediazione per telecomunicazioni</t>
  </si>
  <si>
    <t>61.20.00 Attività di rivendita di telecomunicazioni e attività di servizi di intermediazione per telecomunicazioni</t>
  </si>
  <si>
    <t>61.9 Altre attività di telecomunicazioni</t>
  </si>
  <si>
    <t>61.90 Altre attività di telecomunicazioni</t>
  </si>
  <si>
    <t>61.90.1 Erogazione di servizi di accesso a Internet</t>
  </si>
  <si>
    <t>61.90.10 Erogazione di servizi di accesso a Internet</t>
  </si>
  <si>
    <t>61.90.2 Erogazione di servizi di messaggistica e di notifica</t>
  </si>
  <si>
    <t>61.90.20 Erogazione di servizi di messaggistica e di notifica</t>
  </si>
  <si>
    <t>61.90.9 Altre attività di telecomunicazioni n.c.a.</t>
  </si>
  <si>
    <t>61.90.90 Altre attività di telecomunicazioni n.c.a.</t>
  </si>
  <si>
    <t>62 Attività di programmazione, consulenza informatica e attività connesse</t>
  </si>
  <si>
    <t>62.1 Attività di programmazione informatica</t>
  </si>
  <si>
    <t>62.10 Attività di programmazione informatica</t>
  </si>
  <si>
    <t>62.10.0 Attività di programmazione informatica</t>
  </si>
  <si>
    <t>62.10.00 Attività di programmazione informatica</t>
  </si>
  <si>
    <t>62.2 Attività di consulenza informatica e di gestione di strutture informatiche</t>
  </si>
  <si>
    <t>62.20 Attività di consulenza informatica e di gestione di strutture informatiche</t>
  </si>
  <si>
    <t>62.20.1 Attività di consulenza informatica</t>
  </si>
  <si>
    <t>62.20.10 Attività di consulenza informatica</t>
  </si>
  <si>
    <t>62.20.2 Attività di gestione di strutture informatiche</t>
  </si>
  <si>
    <t>62.20.20 Attività di gestione di strutture informatiche</t>
  </si>
  <si>
    <t>62.9 Altre attività dei servizi connessi alle tecnologie dell'informazione e dell'informatica</t>
  </si>
  <si>
    <t>62.90 Altre attività dei servizi connessi alle tecnologie dell'informazione e dell'informatica</t>
  </si>
  <si>
    <t>62.90.0 Altre attività dei servizi connessi alle tecnologie dell'informazione e dell'informatica</t>
  </si>
  <si>
    <t>62.90.01 Configurazione di personal computer</t>
  </si>
  <si>
    <t>62.90.09 Altre attività dei servizi connessi alle tecnologie dell'informazione e dell'informatica n.c.a.</t>
  </si>
  <si>
    <t>63 Infrastrutture informatiche, elaborazione dati, hosting e altri servizi di informazione</t>
  </si>
  <si>
    <t>63.1 Infrastrutture informatiche, elaborazione dati, hosting e attività connesse</t>
  </si>
  <si>
    <t>63.10 Infrastrutture informatiche, elaborazione dati, hosting e attività connesse</t>
  </si>
  <si>
    <t>63.10.1 Fornitura di infrastrutture informatiche, hosting e attività connesse</t>
  </si>
  <si>
    <t>63.10.10 Fornitura di infrastrutture informatiche, hosting e attività connesse</t>
  </si>
  <si>
    <t>63.10.2 Elaborazione dati</t>
  </si>
  <si>
    <t>63.10.21 Elaborazione dati contabili</t>
  </si>
  <si>
    <t>63.10.29 Elaborazione altri dati</t>
  </si>
  <si>
    <t>63.9 Attività dei portali di ricerca web e altre attività dei servizi di informazione</t>
  </si>
  <si>
    <t>63.91 Attività dei portali di ricerca sul web</t>
  </si>
  <si>
    <t>63.91.0 Attività dei portali di ricerca sul web</t>
  </si>
  <si>
    <t>63.91.00 Attività dei portali di ricerca sul web</t>
  </si>
  <si>
    <t>63.92 Altre attività dei servizi di informazione</t>
  </si>
  <si>
    <t>63.92.0 Altre attività dei servizi di informazione</t>
  </si>
  <si>
    <t>63.92.00 Altre attività dei servizi di informazione</t>
  </si>
  <si>
    <t>L ATTIVITÀ FINANZIARIE E ASSICURATIVE</t>
  </si>
  <si>
    <t>64 Attività dei servizi finanziari, escluse le assicurazioni e i fondi pensione</t>
  </si>
  <si>
    <t>64.1 Intermediazione monetaria</t>
  </si>
  <si>
    <t>64.11 Attività delle banche centrali</t>
  </si>
  <si>
    <t>64.11.0 Attività delle banche centrali</t>
  </si>
  <si>
    <t>64.11.00 Attività delle banche centrali</t>
  </si>
  <si>
    <t>64.19 Altre intermediazioni monetarie</t>
  </si>
  <si>
    <t>64.19.1 Altre intermediazioni monetarie fornite da istituti monetari diversi dalla banca centrale</t>
  </si>
  <si>
    <t>64.19.10 Altre intermediazioni monetarie fornite da istituti monetari diversi dalla banca centrale</t>
  </si>
  <si>
    <t>64.19.2 Altre intermediazioni monetarie fornite da istituti di moneta elettronica</t>
  </si>
  <si>
    <t>64.19.20 Altre intermediazioni monetarie fornite da istituti di moneta elettronica</t>
  </si>
  <si>
    <t>64.19.3 Altre intermediazioni monetarie fornite da Cassa Depositi e Prestiti (CDP)</t>
  </si>
  <si>
    <t>64.19.30 Altre intermediazioni monetarie fornite da Cassa Depositi e Prestiti (CDP)</t>
  </si>
  <si>
    <t>64.2 Attività delle società di partecipazione (holding) e dei conduit di finanziamento</t>
  </si>
  <si>
    <t>64.21 Attività delle società di partecipazione (holding)</t>
  </si>
  <si>
    <t>64.21.0 Attività delle società di partecipazione (holding)</t>
  </si>
  <si>
    <t>64.21.00 Attività delle società di partecipazione (holding)</t>
  </si>
  <si>
    <t>64.22 Attività dei conduit di finanziamento</t>
  </si>
  <si>
    <t>64.22.0 Attività dei conduit di finanziamento</t>
  </si>
  <si>
    <t>64.22.00 Attività dei conduit di finanziamento</t>
  </si>
  <si>
    <t>64.3 Attività delle società fiduciarie, dei fondi e altre entità simili</t>
  </si>
  <si>
    <t>64.31 Attività dei fondi di investimento del mercato monetario e del mercato non monetario</t>
  </si>
  <si>
    <t>64.31.0 Attività dei fondi di investimento del mercato monetario e del mercato non monetario</t>
  </si>
  <si>
    <t>64.31.00 Attività dei fondi di investimento del mercato monetario e del mercato non monetario</t>
  </si>
  <si>
    <t>64.32 Attività di conti fiduciari, per la gestione dell'eredità e di agenzia</t>
  </si>
  <si>
    <t>64.32.0 Attività di conti fiduciari, per la gestione dell'eredità e di agenzia</t>
  </si>
  <si>
    <t>64.32.00 Attività di conti fiduciari, per la gestione dell'eredità e di agenzia</t>
  </si>
  <si>
    <t>64.9 Altre attività di servizi finanziari, ad esclusione di assicurazioni e fondi pensione</t>
  </si>
  <si>
    <t>64.91 Leasing finanziario</t>
  </si>
  <si>
    <t>64.91.0 Leasing finanziario</t>
  </si>
  <si>
    <t>64.91.00 Leasing finanziario</t>
  </si>
  <si>
    <t>64.92 Altre attività creditizie</t>
  </si>
  <si>
    <t>64.92.1 Attività di factoring</t>
  </si>
  <si>
    <t>64.92.10 Attività di factoring</t>
  </si>
  <si>
    <t>64.92.9 Altre attività di concessione del credito n.c.a.</t>
  </si>
  <si>
    <t>64.92.91 Altre attività di concessione del credito fornite dai consorzi di garanzia collettiva fidi</t>
  </si>
  <si>
    <t>64.92.99 Altre attività varie di concessione del credito n.c.a.</t>
  </si>
  <si>
    <t>64.99 Altre attività di servizi finanziari, ad esclusione di assicurazioni e fondi pensione n.c.a.</t>
  </si>
  <si>
    <t>64.99.0 Altre attività di servizi finanziari, ad esclusione di assicurazioni e fondi pensione n.c.a.</t>
  </si>
  <si>
    <t>64.99.00 Altre attività di servizi finanziari, ad esclusione di assicurazioni e fondi pensione n.c.a.</t>
  </si>
  <si>
    <t>65 Assicurazioni, riassicurazioni e fondi pensione, escluse le assicurazioni sociali obbligatorie</t>
  </si>
  <si>
    <t>65.1 Assicurazioni</t>
  </si>
  <si>
    <t>65.11 Assicurazioni sulla vita</t>
  </si>
  <si>
    <t>65.11.0 Assicurazioni sulla vita</t>
  </si>
  <si>
    <t>65.11.00 Assicurazioni sulla vita</t>
  </si>
  <si>
    <t>65.12 Assicurazioni diverse da quelle sulla vita</t>
  </si>
  <si>
    <t>65.12.0 Assicurazioni diverse da quelle sulla vita</t>
  </si>
  <si>
    <t>65.12.00 Assicurazioni diverse da quelle sulla vita</t>
  </si>
  <si>
    <t>65.2 Riassicurazioni</t>
  </si>
  <si>
    <t>65.20 Riassicurazioni</t>
  </si>
  <si>
    <t>65.20.0 Riassicurazioni</t>
  </si>
  <si>
    <t>65.20.00 Riassicurazioni</t>
  </si>
  <si>
    <t>65.3 Fondi pensione</t>
  </si>
  <si>
    <t>65.30 Fondi pensione</t>
  </si>
  <si>
    <t>65.30.0 Fondi pensione</t>
  </si>
  <si>
    <t>65.30.00 Fondi pensione</t>
  </si>
  <si>
    <t>66 Attività ausiliarie dei servizi finanziari e delle attività assicurative</t>
  </si>
  <si>
    <t>66.1 Attività ausiliarie dei servizi finanziari, escluse le assicurazioni e i fondi pensione</t>
  </si>
  <si>
    <t>66.11 Amministrazione di mercati finanziari</t>
  </si>
  <si>
    <t>66.11.0 Amministrazione di mercati finanziari</t>
  </si>
  <si>
    <t>66.11.00 Amministrazione di mercati finanziari</t>
  </si>
  <si>
    <t>66.12 Attività di negoziazione di contratti relativi a titoli e merci</t>
  </si>
  <si>
    <t>66.12.0 Attività di negoziazione di contratti relativi a titoli e merci</t>
  </si>
  <si>
    <t>66.12.00 Attività di negoziazione di contratti relativi a titoli e merci</t>
  </si>
  <si>
    <t>66.19 Altre attività ausiliarie dei servizi finanziari, escluse le assicurazioni e i fondi pensione</t>
  </si>
  <si>
    <t>66.19.1 Attività di elaborazione e liquidazione delle transazioni finanziarie tramite carta di credito</t>
  </si>
  <si>
    <t>66.19.10 Attività di elaborazione e liquidazione delle transazioni finanziarie tramite carta di credito</t>
  </si>
  <si>
    <t>66.19.2 Attività di consulenza finanziaria</t>
  </si>
  <si>
    <t>66.19.21 Attività di consulenza finanziaria fornite da consulenti finanziari abilitati all'offerta fuori sede</t>
  </si>
  <si>
    <t>66.19.22 Altre attività di consulenza finanziaria</t>
  </si>
  <si>
    <t>66.19.9 Altre attività ausiliarie dei servizi finanziari n.c.a., escluse assicurazioni e fondi pensione</t>
  </si>
  <si>
    <t>66.19.90 Altre attività ausiliarie dei servizi finanziari n.c.a., escluse assicurazioni e fondi pensione</t>
  </si>
  <si>
    <t>66.2 Attività ausiliarie delle assicurazioni e dei fondi pensione</t>
  </si>
  <si>
    <t>66.21 Valutazione dei rischi e dei danni</t>
  </si>
  <si>
    <t>66.21.0 Valutazione dei rischi e dei danni</t>
  </si>
  <si>
    <t>66.21.00 Valutazione dei rischi e dei danni</t>
  </si>
  <si>
    <t>66.22 Attività di agenti e intermediari delle assicurazioni</t>
  </si>
  <si>
    <t>66.22.0 Attività di agenti e intermediari delle assicurazioni</t>
  </si>
  <si>
    <t>66.22.00 Attività di agenti e intermediari delle assicurazioni</t>
  </si>
  <si>
    <t>66.29 Attività ausiliarie delle assicurazioni e dei fondi pensione n.c.a.</t>
  </si>
  <si>
    <t>66.29.0 Attività ausiliarie delle assicurazioni e dei fondi pensione n.c.a.</t>
  </si>
  <si>
    <t>66.29.01 Attività di vigilanza su assicurazioni e fondi pensione</t>
  </si>
  <si>
    <t>66.29.09 Altre attività ausiliarie delle assicurazioni e dei fondi pensione n.c.a.</t>
  </si>
  <si>
    <t>66.3 Attività di gestione di fondi</t>
  </si>
  <si>
    <t>66.30 Attività di gestione di fondi</t>
  </si>
  <si>
    <t>66.30.0 Attività di gestione di fondi</t>
  </si>
  <si>
    <t>66.30.01 Gestione di organismi di investimento collettivo del risparmio, fondi pensione e portafogli</t>
  </si>
  <si>
    <t>66.30.02 Servizi di gestione di trust</t>
  </si>
  <si>
    <t>66.30.03 Servizi fiduciari e di custodia</t>
  </si>
  <si>
    <t>M ATTIVITÀ IMMOBILIARI</t>
  </si>
  <si>
    <t>68 Attività immobiliari</t>
  </si>
  <si>
    <t>68.1 Attività immobiliari su beni propri e sviluppo di progetti immobiliari</t>
  </si>
  <si>
    <t>68.11 Compravendita di beni immobili effettuata su beni propri</t>
  </si>
  <si>
    <t>68.11.0 Compravendita di beni immobili effettuata su beni propri</t>
  </si>
  <si>
    <t>68.11.00 Compravendita di beni immobili effettuata su beni propri</t>
  </si>
  <si>
    <t>68.12 Sviluppo di progetti immobiliari</t>
  </si>
  <si>
    <t>68.12.0 Sviluppo di progetti immobiliari</t>
  </si>
  <si>
    <t>68.12.00 Sviluppo di progetti immobiliari</t>
  </si>
  <si>
    <t>68.2 Affitto e gestione di beni immobili propri o in locazione</t>
  </si>
  <si>
    <t>68.20 Affitto e gestione di beni immobili propri o in locazione</t>
  </si>
  <si>
    <t>68.20.0 Affitto e gestione di beni immobili propri o in locazione</t>
  </si>
  <si>
    <t>68.20.01 Affitto e gestione di terreni per telecomunicazioni propri o in locazione</t>
  </si>
  <si>
    <t>68.20.02 Affitto e gestione di altri terreni ed edifici non residenziali, impianti e fabbriche propri o in locazione</t>
  </si>
  <si>
    <t>68.20.09 Affitto e gestione di beni immobili propri o in locazione n.c.a.</t>
  </si>
  <si>
    <t>68.3 Attività immobiliari per conto terzi</t>
  </si>
  <si>
    <t>68.31 Attività di servizi di intermediazione per attività immobiliari</t>
  </si>
  <si>
    <t>68.31.0 Attività di servizi di intermediazione per attività immobiliari</t>
  </si>
  <si>
    <t>68.31.00 Attività di servizi di intermediazione per attività immobiliari</t>
  </si>
  <si>
    <t>68.32 Altre attività immobiliari per conto terzi</t>
  </si>
  <si>
    <t>68.32.0 Altre attività immobiliari per conto terzi</t>
  </si>
  <si>
    <t>68.32.01 Gestione di beni immobili per conto terzi</t>
  </si>
  <si>
    <t>68.32.09 Altre attività immobiliari per conto terzi n.c.a.</t>
  </si>
  <si>
    <t>N ATTIVITÀ PROFESSIONALI, SCIENTIFICHE E TECNICHE</t>
  </si>
  <si>
    <t>69 Attività legali e di contabilità</t>
  </si>
  <si>
    <t>69.1 Attività legali, giuridiche e notarili</t>
  </si>
  <si>
    <t>69.10 Attività legali, giuridiche e notarili</t>
  </si>
  <si>
    <t>69.10.1 Attività legali e giuridiche</t>
  </si>
  <si>
    <t>69.10.10 Attività legali e giuridiche</t>
  </si>
  <si>
    <t>69.10.2 Attività notarili</t>
  </si>
  <si>
    <t>69.10.20 Attività notarili</t>
  </si>
  <si>
    <t>69.10.3 Attività di supporto alle attività legali, giuridiche e notarili</t>
  </si>
  <si>
    <t>69.10.30 Attività di supporto alle attività legali, giuridiche e notarili</t>
  </si>
  <si>
    <t>69.2 Attività di contabilità, controllo e revisione contabile; consulenza fiscale</t>
  </si>
  <si>
    <t>69.20 Attività di contabilità, controllo e revisione contabile; consulenza fiscale</t>
  </si>
  <si>
    <t>69.20.0 Attività di contabilità, controllo e revisione contabile; consulenza fiscale</t>
  </si>
  <si>
    <t>69.20.01 Attività di commercialisti</t>
  </si>
  <si>
    <t>69.20.02 Attività di revisori legali in ambito contabile</t>
  </si>
  <si>
    <t>69.20.03 Attività di esperti contabili</t>
  </si>
  <si>
    <t>69.20.04 Attività di consulenti del lavoro</t>
  </si>
  <si>
    <t>69.20.05 Attività di altri soggetti simili in materia di contabilità delle retribuzioni e buste paga</t>
  </si>
  <si>
    <t>69.20.06 Attività di altri consulenti, periti e altri soggetti simili in ambito tributario e contabile</t>
  </si>
  <si>
    <t>69.20.07 Attività di centri di assistenza fiscale</t>
  </si>
  <si>
    <t>70 Attività di sedi centrali e consulenza gestionale</t>
  </si>
  <si>
    <t>70.1 Attività di sedi centrali</t>
  </si>
  <si>
    <t>70.10 Attività di sedi centrali</t>
  </si>
  <si>
    <t>70.10.0 Attività di sedi centrali</t>
  </si>
  <si>
    <t>70.10.00 Attività di sedi centrali</t>
  </si>
  <si>
    <t>70.2 Consulenza imprenditoriale e altre attività di consulenza gestionale</t>
  </si>
  <si>
    <t>70.20 Consulenza imprenditoriale e altre attività di consulenza gestionale</t>
  </si>
  <si>
    <t>70.20.0 Consulenza imprenditoriale e altre attività di consulenza gestionale</t>
  </si>
  <si>
    <t>70.20.01 Attività di consulenza in materia di logistica</t>
  </si>
  <si>
    <t>70.20.02 Attività di certificazione di processi</t>
  </si>
  <si>
    <t>70.20.09 Consulenza imprenditoriale e altre attività di consulenza gestionale n.c.a.</t>
  </si>
  <si>
    <t>71 Attività di architettura e ingegneria; collaudi e analisi tecniche</t>
  </si>
  <si>
    <t>71.1 Attività di architettura, di ingegneria e altre consulenze tecniche connesse</t>
  </si>
  <si>
    <t>71.11 Attività di architettura</t>
  </si>
  <si>
    <t>71.11.0 Attività di architettura</t>
  </si>
  <si>
    <t>71.11.01 Progettazione, pianificazione e supervisione di scavi archeologici</t>
  </si>
  <si>
    <t>71.11.09 Attività di architettura n.c.a.</t>
  </si>
  <si>
    <t>71.12 Attività di ingegneria e altre consulenze tecniche connesse</t>
  </si>
  <si>
    <t>71.12.1 Attività di ingegneria</t>
  </si>
  <si>
    <t>71.12.10 Attività di ingegneria</t>
  </si>
  <si>
    <t>71.12.2 Gestione di progetti relativi a opere di ingegneria integrata</t>
  </si>
  <si>
    <t>71.12.20 Gestione di progetti relativi a opere di ingegneria integrata</t>
  </si>
  <si>
    <t>71.12.3 Elaborazione e supervisione di progetti da parte di geometri</t>
  </si>
  <si>
    <t>71.12.30 Elaborazione e supervisione di progetti da parte di geometri</t>
  </si>
  <si>
    <t>71.12.4 Attività di cartografia e aerofotogrammetria</t>
  </si>
  <si>
    <t>71.12.40 Attività di cartografia e aerofotogrammetria</t>
  </si>
  <si>
    <t>71.12.5 Attività di geologia, di prospezione geognostica e mineraria</t>
  </si>
  <si>
    <t>71.12.50 Attività di geologia, di prospezione geognostica e mineraria</t>
  </si>
  <si>
    <t>71.2 Collaudi e analisi tecniche</t>
  </si>
  <si>
    <t>71.20 Collaudi e analisi tecniche</t>
  </si>
  <si>
    <t>71.20.1 Collaudi e analisi tecniche di prodotti</t>
  </si>
  <si>
    <t>71.20.11 Collaudi e analisi tecniche per indagini archeologiche</t>
  </si>
  <si>
    <t>71.20.19 Altri collaudi e analisi tecniche di prodotti</t>
  </si>
  <si>
    <t>71.20.2 Attività di controllo di qualità e certificazione di prodotti</t>
  </si>
  <si>
    <t>71.20.21 Attività di riconoscimento dell'origine dei prodotti</t>
  </si>
  <si>
    <t>71.20.22 Revisione periodica a norma di legge dell'idoneità alla circolazione di autoveicoli e motocicli</t>
  </si>
  <si>
    <t>71.20.29 Altre attività di controllo di qualità e certificazione di prodotti</t>
  </si>
  <si>
    <t>72 Ricerca scientifica e sviluppo</t>
  </si>
  <si>
    <t>72.1 Ricerca e sviluppo sperimentale nel campo delle scienze naturali e dell'ingegneria</t>
  </si>
  <si>
    <t>72.10 Ricerca e sviluppo sperimentale nel campo delle scienze naturali e dell'ingegneria</t>
  </si>
  <si>
    <t>72.10.1 Ricerca e sviluppo sperimentale nel campo delle biotecnologie</t>
  </si>
  <si>
    <t>72.10.10 Ricerca e sviluppo sperimentale nel campo delle biotecnologie</t>
  </si>
  <si>
    <t>72.10.2 Ricerca e sviluppo sperimentale nel campo delle altre scienze naturali e dell'ingegneria</t>
  </si>
  <si>
    <t>72.10.21 Ricerca e sviluppo sperimentale nel campo della geologia</t>
  </si>
  <si>
    <t>72.10.22 Ricerca e sviluppo sperimentale nel campo della diagnostica per la conservazione dei beni culturali</t>
  </si>
  <si>
    <t>72.10.29 Ricerca e sviluppo sperimentale nel campo delle altre scienze naturali e dell'ingegneria n.c.a.</t>
  </si>
  <si>
    <t>72.2 Ricerca e sviluppo sperimentale nel campo delle scienze sociali e umanistiche</t>
  </si>
  <si>
    <t>72.20 Ricerca e sviluppo sperimentale nel campo delle scienze sociali e umanistiche</t>
  </si>
  <si>
    <t>72.20.0 Ricerca e sviluppo sperimentale nel campo delle scienze sociali e umanistiche</t>
  </si>
  <si>
    <t>72.20.01 Ricerca e sviluppo sperimentale nel campo dell'archeologia</t>
  </si>
  <si>
    <t>72.20.09 Ricerca e sviluppo sperimentale nel campo delle altre scienze sociali e umanistiche</t>
  </si>
  <si>
    <t>73 Attività di pubblicità, ricerche di mercato e pubbliche relazioni</t>
  </si>
  <si>
    <t>73.1 Pubblicità</t>
  </si>
  <si>
    <t>73.11 Attività di agenzie pubblicitarie</t>
  </si>
  <si>
    <t>73.11.0 Attività di agenzie pubblicitarie</t>
  </si>
  <si>
    <t>73.11.01 Ideazione di campagne pubblicitarie</t>
  </si>
  <si>
    <t>73.11.02 Conduzione di campagne di marketing e altri servizi pubblicitari</t>
  </si>
  <si>
    <t>73.11.03 Attività di influencer marketing</t>
  </si>
  <si>
    <t>73.12 Attività di concessionarie pubblicitarie</t>
  </si>
  <si>
    <t>73.12.0 Attività di concessionarie pubblicitarie</t>
  </si>
  <si>
    <t>73.12.00 Attività di concessionarie pubblicitarie</t>
  </si>
  <si>
    <t>73.2 Ricerche di mercato e sondaggi di opinione</t>
  </si>
  <si>
    <t>73.20 Ricerche di mercato e sondaggi di opinione</t>
  </si>
  <si>
    <t>73.20.0 Ricerche di mercato e sondaggi di opinione</t>
  </si>
  <si>
    <t>73.20.00 Ricerche di mercato e sondaggi di opinione</t>
  </si>
  <si>
    <t>73.3 Pubbliche relazioni e comunicazione</t>
  </si>
  <si>
    <t>73.30 Pubbliche relazioni e comunicazione</t>
  </si>
  <si>
    <t>73.30.0 Pubbliche relazioni e comunicazione</t>
  </si>
  <si>
    <t>73.30.01 Attività di rappresentanza di interessi</t>
  </si>
  <si>
    <t>73.30.02 Attività di informazione scientifica inerente prodotti farmaceutici e articoli medicali per scopi promozionali</t>
  </si>
  <si>
    <t>73.30.03 Attività di promozione di altri prodotti</t>
  </si>
  <si>
    <t>73.30.09 Pubbliche relazioni e comunicazione n.c.a.</t>
  </si>
  <si>
    <t>74 Altre attività professionali, scientifiche e tecniche</t>
  </si>
  <si>
    <t>74.1 Attività di progettazione specializzata</t>
  </si>
  <si>
    <t>74.11 Attività di progettazione di prodotti industriali e di moda</t>
  </si>
  <si>
    <t>74.11.1 Attività di progettazione di prodotti industriali</t>
  </si>
  <si>
    <t>74.11.10 Attività di progettazione di prodotti industriali</t>
  </si>
  <si>
    <t>74.11.2 Attività di progettazione di moda</t>
  </si>
  <si>
    <t>74.11.20 Attività di progettazione di moda</t>
  </si>
  <si>
    <t>74.12 Attività di progettazione grafica e di comunicazione visiva</t>
  </si>
  <si>
    <t>74.12.0 Attività di progettazione grafica e di comunicazione visiva</t>
  </si>
  <si>
    <t>74.12.01 Grafica di pagine web</t>
  </si>
  <si>
    <t>74.12.09 Altre attività di progettazione grafica e di comunicazione visiva</t>
  </si>
  <si>
    <t>74.13 Attività di progettazione di interni</t>
  </si>
  <si>
    <t>74.13.0 Attività di progettazione di interni</t>
  </si>
  <si>
    <t>74.13.00 Attività di progettazione di interni</t>
  </si>
  <si>
    <t>74.14 Altre attività di progettazione specializzata</t>
  </si>
  <si>
    <t>74.14.0 Altre attività di progettazione specializzata</t>
  </si>
  <si>
    <t>74.14.01 Attività di progettazione specializzata fornite da disegnatori tecnici</t>
  </si>
  <si>
    <t>74.14.09 Altre attività di progettazione specializzata n.c.a.</t>
  </si>
  <si>
    <t>74.2 Attività fotografiche</t>
  </si>
  <si>
    <t>74.20 Attività fotografiche</t>
  </si>
  <si>
    <t>74.20.1 Attività fotografiche specializzate</t>
  </si>
  <si>
    <t>74.20.11 Attività fotografiche fornite da fotoreporter</t>
  </si>
  <si>
    <t>74.20.12 Attività fotografiche aeree e subacquee</t>
  </si>
  <si>
    <t>74.20.19 Altre attività fotografiche specializzate</t>
  </si>
  <si>
    <t>74.20.2 Attività di sviluppo e stampa e altre attività fotografiche</t>
  </si>
  <si>
    <t>74.20.20 Attività di sviluppo e stampa e altre attività fotografiche</t>
  </si>
  <si>
    <t>74.3 Attività di traduzione e interpretariato</t>
  </si>
  <si>
    <t>74.30 Attività di traduzione e interpretariato</t>
  </si>
  <si>
    <t>74.30.0 Attività di traduzione e interpretariato</t>
  </si>
  <si>
    <t>74.30.00 Attività di traduzione e interpretariato</t>
  </si>
  <si>
    <t>74.9 Altre attività professionali, scientifiche e tecniche n.c.a.</t>
  </si>
  <si>
    <t>74.91 Attività di servizi di intermediazione e marketing di brevetti</t>
  </si>
  <si>
    <t>74.91.0 Attività di servizi di intermediazione e marketing di brevetti</t>
  </si>
  <si>
    <t>74.91.00 Attività di servizi di intermediazione e marketing di brevetti</t>
  </si>
  <si>
    <t>74.99 Tutte le altre attività professionali, scientifiche e tecniche n.c.a.</t>
  </si>
  <si>
    <t>74.99.1 Attività di consulenza agraria</t>
  </si>
  <si>
    <t>74.99.11 Attività di consulenza agraria fornite da agronomi</t>
  </si>
  <si>
    <t>74.99.12 Attività di consulenza agraria fornite da agrotecnici</t>
  </si>
  <si>
    <t>74.99.13 Attività di consulenza agraria fornite da periti agrari</t>
  </si>
  <si>
    <t>74.99.14 Attività di consulenza agraria fornite da altri economisti specializzati in agricoltura</t>
  </si>
  <si>
    <t>74.99.15 Attività di consulenza agraria viticolo enologica fornite da enologi</t>
  </si>
  <si>
    <t>74.99.16 Attività di consulenza agraria viticolo enologica fornite da enotecnici</t>
  </si>
  <si>
    <t>74.99.19 Altre attività di consulenza agraria n.c.a.</t>
  </si>
  <si>
    <t>74.99.2 Attività di consulenza in materia di sicurezza</t>
  </si>
  <si>
    <t>74.99.21 Attività di consulenza in materia di sicurezza e salute dei posti di lavoro</t>
  </si>
  <si>
    <t>74.99.29 Altre attività di consulenza in materia di sicurezza</t>
  </si>
  <si>
    <t>74.99.3 Attività di consulenza ambientale e di risparmio energetico</t>
  </si>
  <si>
    <t>74.99.31 Attività di consulenza in materia di prevenzione e riduzione dell'inquinamento e di gestione dei rifiuti</t>
  </si>
  <si>
    <t>74.99.32 Attività di consulenza in materia di gestione delle risorse energetiche, energie rinnovabili ed efficienza energetica</t>
  </si>
  <si>
    <t>74.99.33 Attività di consulenza in materia di gestione delle risorse idriche, minerali e altre risorse naturali per usi differenti da quelli energetici</t>
  </si>
  <si>
    <t>74.99.4 Attività di consulenza in enogastronomia</t>
  </si>
  <si>
    <t>74.99.41 Attività di consulenza fornite da enotecari e sommelier</t>
  </si>
  <si>
    <t>74.99.42 Attività di consulenza in gastronomia</t>
  </si>
  <si>
    <t>74.99.9 Altre attività varie professionali, scientifiche e tecniche n.c.a.</t>
  </si>
  <si>
    <t>74.99.91 Attività tecniche svolte da periti industriali</t>
  </si>
  <si>
    <t>74.99.92 Attività di previsione meteorologica</t>
  </si>
  <si>
    <t>74.99.93 Attività di agenzie, agenti e procuratori per lo spettacolo e lo sport</t>
  </si>
  <si>
    <t>74.99.94 Attività di consulenza tecnica in ambito grafologico</t>
  </si>
  <si>
    <t>74.99.99 Tutte le altre attività varie professionali, scientifiche e tecniche n.c.a.</t>
  </si>
  <si>
    <t>75 Servizi veterinari</t>
  </si>
  <si>
    <t>75.0 Servizi veterinari</t>
  </si>
  <si>
    <t>75.00 Servizi veterinari</t>
  </si>
  <si>
    <t>75.00.0 Servizi veterinari</t>
  </si>
  <si>
    <t>75.00.00 Servizi veterinari</t>
  </si>
  <si>
    <t>O ATTIVITÀ AMMINISTRATIVE E DI SERVIZI DI SUPPORTO</t>
  </si>
  <si>
    <t>77 Attività di noleggio e leasing operativo</t>
  </si>
  <si>
    <t>77.1 Noleggio e leasing operativo di autoveicoli</t>
  </si>
  <si>
    <t>77.11 Noleggio e leasing operativo di automobili e autoveicoli leggeri</t>
  </si>
  <si>
    <t>77.11.0 Noleggio e leasing operativo di automobili e autoveicoli leggeri</t>
  </si>
  <si>
    <t>77.11.00 Noleggio e leasing operativo di automobili e autoveicoli leggeri</t>
  </si>
  <si>
    <t>77.12 Noleggio e leasing operativo di autocarri</t>
  </si>
  <si>
    <t>77.12.0 Noleggio e leasing operativo di autocarri</t>
  </si>
  <si>
    <t>77.12.00 Noleggio e leasing operativo di autocarri</t>
  </si>
  <si>
    <t>77.2 Noleggio e leasing operativo di beni per uso personale e per la casa</t>
  </si>
  <si>
    <t>77.21 Noleggio e leasing operativo di attrezzature e articoli sportivi e ricreativi</t>
  </si>
  <si>
    <t>77.21.0 Noleggio e leasing operativo di attrezzature e articoli sportivi e ricreativi</t>
  </si>
  <si>
    <t>77.21.01 Noleggio e leasing operativo di biciclette</t>
  </si>
  <si>
    <t>77.21.02 Noleggio e leasing operativo di imbarcazioni da diporto senza operatore</t>
  </si>
  <si>
    <t>77.21.09 Noleggio e leasing operativo di altre attrezzature e articoli sportivi e ricreativi</t>
  </si>
  <si>
    <t>77.22 Noleggio e leasing operativo di altri beni per uso personale e per la casa</t>
  </si>
  <si>
    <t>77.22.1 Noleggio e leasing operativo di tessili, articoli di abbigliamento e calzature</t>
  </si>
  <si>
    <t>77.22.10 Noleggio e leasing operativo di tessili, articoli di abbigliamento e calzature</t>
  </si>
  <si>
    <t>77.22.9 Noleggio e leasing operativo di altri beni per uso personale e per la casa n.c.a.</t>
  </si>
  <si>
    <t>77.22.90 Noleggio e leasing operativo di altri beni per uso personale e per la casa n.c.a.</t>
  </si>
  <si>
    <t>77.3 Noleggio e leasing operativo di altre macchine, attrezzature e beni materiali</t>
  </si>
  <si>
    <t>77.31 Noleggio e leasing operativo di macchine e attrezzature agricole</t>
  </si>
  <si>
    <t>77.31.0 Noleggio e leasing operativo di macchine e attrezzature agricole</t>
  </si>
  <si>
    <t>77.31.00 Noleggio e leasing operativo di macchine e attrezzature agricole</t>
  </si>
  <si>
    <t>77.32 Noleggio e leasing operativo di macchine e attrezzature per lavori edili e di ingegneria civile</t>
  </si>
  <si>
    <t>77.32.0 Noleggio e leasing operativo di macchine e attrezzature per lavori edili e di ingegneria civile</t>
  </si>
  <si>
    <t>77.32.00 Noleggio e leasing operativo di macchine e attrezzature per lavori edili e di ingegneria civile</t>
  </si>
  <si>
    <t>77.33 Noleggio e leasing operativo di macchine, attrezzature e computer per ufficio</t>
  </si>
  <si>
    <t>77.33.0 Noleggio e leasing operativo di macchine, attrezzature e computer per ufficio</t>
  </si>
  <si>
    <t>77.33.00 Noleggio e leasing operativo di macchine, attrezzature e computer per ufficio</t>
  </si>
  <si>
    <t>77.34 Noleggio e leasing operativo di mezzi di trasporto marittimi, fluviali e lacustri</t>
  </si>
  <si>
    <t>77.34.0 Noleggio e leasing operativo di mezzi di trasporto marittimi, fluviali e lacustri</t>
  </si>
  <si>
    <t>77.34.00 Noleggio e leasing operativo di mezzi di trasporto marittimi, fluviali e lacustri</t>
  </si>
  <si>
    <t>77.35 Noleggio e leasing operativo di mezzi di trasporto aereo</t>
  </si>
  <si>
    <t>77.35.0 Noleggio e leasing operativo di mezzi di trasporto aereo</t>
  </si>
  <si>
    <t>77.35.00 Noleggio e leasing operativo di mezzi di trasporto aereo</t>
  </si>
  <si>
    <t>77.39 Noleggio e leasing operativo di altre macchine, attrezzature e beni materiali n.c.a.</t>
  </si>
  <si>
    <t>77.39.1 Noleggio e leasing operativo di altri mezzi di trasporto terrestre</t>
  </si>
  <si>
    <t>77.39.10 Noleggio e leasing operativo di altri mezzi di trasporto terrestre</t>
  </si>
  <si>
    <t>77.39.9 Noleggio e leasing operativo di altre macchine, attrezzature e beni materiali n.c.a., esclusi altri mezzi di trasporto terrestre</t>
  </si>
  <si>
    <t>77.39.91 Noleggio e leasing operativo di apparecchi di sollevamento e movimentazione merci</t>
  </si>
  <si>
    <t>77.39.92 Noleggio e leasing operativo di strutture e attrezzature per manifestazioni e spettacoli</t>
  </si>
  <si>
    <t>77.39.99 Noleggio e leasing operativo di altre macchine, attrezzature e beni materiali vari n.c.a.</t>
  </si>
  <si>
    <t>77.4 Concessione dei diritti di sfruttamento di proprietà intellettuale, escluse le opere soggette a diritto d'autore</t>
  </si>
  <si>
    <t>77.40 Concessione dei diritti di sfruttamento di proprietà intellettuale, escluse le opere soggette a diritto d'autore</t>
  </si>
  <si>
    <t>77.40.0 Concessione dei diritti di sfruttamento di proprietà intellettuale, escluse le opere soggette a diritto d'autore</t>
  </si>
  <si>
    <t>77.40.00 Concessione dei diritti di sfruttamento di proprietà intellettuale, escluse le opere soggette a diritto d'autore</t>
  </si>
  <si>
    <t>77.5 Attività di servizi di intermediazione per il noleggio e il leasing operativo di beni materiali e beni immateriali non finanziari</t>
  </si>
  <si>
    <t>77.51 Attività di servizi di intermediazione per il noleggio e il leasing operativo di automobili, autocaravan e rimorchi</t>
  </si>
  <si>
    <t>77.51.0 Attività di servizi di intermediazione per il noleggio e il leasing operativo di automobili, autocaravan e rimorchi</t>
  </si>
  <si>
    <t>77.51.00 Attività di servizi di intermediazione per il noleggio e il leasing operativo di automobili, autocaravan e rimorchi</t>
  </si>
  <si>
    <t>77.52 Attività di servizi di intermediazione per il noleggio e il leasing operativo di altri beni materiali e beni immateriali non finanziari</t>
  </si>
  <si>
    <t>77.52.0 Attività di servizi di intermediazione per il noleggio e il leasing operativo di altri beni materiali e beni immateriali non finanziari</t>
  </si>
  <si>
    <t>77.52.00 Attività di servizi di intermediazione per il noleggio e il leasing operativo di altri beni materiali e beni immateriali non finanziari</t>
  </si>
  <si>
    <t>78 Attività di ricerca, selezione, fornitura di risorse umane</t>
  </si>
  <si>
    <t>78.1 Attività di agenzie di collocamento</t>
  </si>
  <si>
    <t>78.10 Attività di agenzie di collocamento</t>
  </si>
  <si>
    <t>78.10.0 Attività di agenzie di collocamento</t>
  </si>
  <si>
    <t>78.10.00 Attività di agenzie di collocamento</t>
  </si>
  <si>
    <t>78.2 Attività di agenzie di lavoro interinale e altre attività di fornitura di risorse umane</t>
  </si>
  <si>
    <t>78.20 Attività di agenzie di lavoro interinale e altre attività di fornitura di risorse umane</t>
  </si>
  <si>
    <t>78.20.0 Attività di agenzie di lavoro interinale e altre attività di fornitura di risorse umane</t>
  </si>
  <si>
    <t>78.20.00 Attività di agenzie di lavoro interinale e altre attività di fornitura di risorse umane</t>
  </si>
  <si>
    <t>79 Attività di agenzie di viaggio, tour operator e altri servizi di prenotazione e attività connesse</t>
  </si>
  <si>
    <t>79.1 Attività di agenzie di viaggio e tour operator</t>
  </si>
  <si>
    <t>79.11 Attività di agenzie di viaggio</t>
  </si>
  <si>
    <t>79.11.0 Attività di agenzie di viaggio</t>
  </si>
  <si>
    <t>79.11.00 Attività di agenzie di viaggio</t>
  </si>
  <si>
    <t>79.12 Attività di tour operator</t>
  </si>
  <si>
    <t>79.12.0 Attività di tour operator</t>
  </si>
  <si>
    <t>79.12.00 Attività di tour operator</t>
  </si>
  <si>
    <t>79.9 Altri servizi di prenotazione e attività connesse</t>
  </si>
  <si>
    <t>79.90 Altri servizi di prenotazione e attività connesse</t>
  </si>
  <si>
    <t>79.90.0 Altri servizi di prenotazione e attività connesse</t>
  </si>
  <si>
    <t>79.90.01 Servizi di guida turistica</t>
  </si>
  <si>
    <t>79.90.02 Servizi di accompagnamento in ambiente naturale</t>
  </si>
  <si>
    <t>79.90.03 Altri servizi di accompagnamento turistico</t>
  </si>
  <si>
    <t>79.90.04 Altre attività di assistenza turistica</t>
  </si>
  <si>
    <t>80 Attività di investigazione e vigilanza</t>
  </si>
  <si>
    <t>80.0 Attività di investigazione e vigilanza</t>
  </si>
  <si>
    <t>80.01 Attività di investigazione e vigilanza privata</t>
  </si>
  <si>
    <t>80.01.1 Attività di investigazione</t>
  </si>
  <si>
    <t>80.01.11 Attività di investigazione in ambito privato</t>
  </si>
  <si>
    <t>80.01.12 Attività di investigazione in ambito aziendale e commerciale</t>
  </si>
  <si>
    <t>80.01.13 Attività di investigazione in ambito assicurativo</t>
  </si>
  <si>
    <t>80.01.14 Attività di investigazione in ambito legale</t>
  </si>
  <si>
    <t>80.01.2 Attività di vigilanza privata</t>
  </si>
  <si>
    <t>80.01.21 Attività di vigilanza privata non armata</t>
  </si>
  <si>
    <t>80.01.29 Altre attività di vigilanza privata</t>
  </si>
  <si>
    <t>80.09 Attività di vigilanza n.c.a.</t>
  </si>
  <si>
    <t>80.09.0 Attività di vigilanza n.c.a.</t>
  </si>
  <si>
    <t>80.09.00 Attività di vigilanza n.c.a.</t>
  </si>
  <si>
    <t>81 Attività di servizi per edifici e per la cura del paesaggio</t>
  </si>
  <si>
    <t>81.1 Attività di servizi integrati agli edifici</t>
  </si>
  <si>
    <t>81.10 Attività di servizi integrati agli edifici</t>
  </si>
  <si>
    <t>81.10.0 Attività di servizi integrati agli edifici</t>
  </si>
  <si>
    <t>81.10.00 Attività di servizi integrati agli edifici</t>
  </si>
  <si>
    <t>81.2 Attività di pulizia</t>
  </si>
  <si>
    <t>81.21 Attività di pulizia generale di edifici</t>
  </si>
  <si>
    <t>81.21.0 Attività di pulizia generale di edifici</t>
  </si>
  <si>
    <t>81.21.00 Attività di pulizia generale di edifici</t>
  </si>
  <si>
    <t>81.22 Altre attività di pulizia di edifici e pulizia industriale</t>
  </si>
  <si>
    <t>81.22.0 Altre attività di pulizia di edifici e pulizia industriale</t>
  </si>
  <si>
    <t>81.22.01 Attività di sterilizzazione di attrezzature mediche</t>
  </si>
  <si>
    <t>81.22.09 Altre attività di pulizia di edifici e pulizia industriale n.c.a.</t>
  </si>
  <si>
    <t>81.23 Altre attività di pulizia</t>
  </si>
  <si>
    <t>81.23.1 Attività di sanificazione, disinfezione e disinfestazione</t>
  </si>
  <si>
    <t>81.23.10 Attività di sanificazione, disinfezione e disinfestazione</t>
  </si>
  <si>
    <t>81.23.9 Altre attività di pulizia n.c.a.</t>
  </si>
  <si>
    <t>81.23.91 Pulitura delle strade e rimozione di neve e ghiaccio</t>
  </si>
  <si>
    <t>81.23.99 Altre attività di pulizia varie n.c.a.</t>
  </si>
  <si>
    <t>81.3 Attività di servizi per la cura del paesaggio</t>
  </si>
  <si>
    <t>81.30 Attività di servizi per la cura del paesaggio</t>
  </si>
  <si>
    <t>81.30.0 Attività di servizi per la cura del paesaggio</t>
  </si>
  <si>
    <t>81.30.00 Attività di servizi per la cura del paesaggio</t>
  </si>
  <si>
    <t>82 Attività amministrative, di supporto per le funzioni di ufficio e altri servizi di supporto alle imprese</t>
  </si>
  <si>
    <t>82.1 Attività amministrative e di supporto per le funzioni di ufficio</t>
  </si>
  <si>
    <t>82.10 Attività amministrative e di supporto per le funzioni di ufficio</t>
  </si>
  <si>
    <t>82.10.0 Attività amministrative e di supporto per le funzioni di ufficio</t>
  </si>
  <si>
    <t>82.10.00 Attività amministrative e di supporto per le funzioni di ufficio</t>
  </si>
  <si>
    <t>82.2 Attività dei call center</t>
  </si>
  <si>
    <t>82.20 Attività dei call center</t>
  </si>
  <si>
    <t>82.20.0 Attività dei call center</t>
  </si>
  <si>
    <t>82.20.00 Attività dei call center</t>
  </si>
  <si>
    <t>82.3 Organizzazione di convegni e fiere</t>
  </si>
  <si>
    <t>82.30 Organizzazione di convegni e fiere</t>
  </si>
  <si>
    <t>82.30.0 Organizzazione di convegni e fiere</t>
  </si>
  <si>
    <t>82.30.01 Organizzazione di conferenze e congressi</t>
  </si>
  <si>
    <t>82.30.02 Organizzazione di fiere commerciali e di affari</t>
  </si>
  <si>
    <t>82.30.03 Organizzazione di convegni ed eventi aziendali</t>
  </si>
  <si>
    <t>82.30.04 Organizzazione di mercati agricoli e fiere dell'artigianato</t>
  </si>
  <si>
    <t>82.30.09 Organizzazione di altri eventi</t>
  </si>
  <si>
    <t>82.4 Attività di servizi di intermediazione per servizi di supporto alle imprese n.c.a.</t>
  </si>
  <si>
    <t>82.40 Attività di servizi di intermediazione per servizi di supporto alle imprese n.c.a.</t>
  </si>
  <si>
    <t>82.40.0 Attività di servizi di intermediazione per servizi di supporto alle imprese n.c.a.</t>
  </si>
  <si>
    <t>82.40.01 Attività di servizi di prenotazione di biglietti per spettacoli teatrali, sportivi e altri spettacoli di intrattenimento e divertimento</t>
  </si>
  <si>
    <t>82.40.09 Altre attività di servizi di intermediazione per servizi di supporto alle imprese n.c.a.</t>
  </si>
  <si>
    <t>82.9 Servizi di supporto alle imprese n.c.a.</t>
  </si>
  <si>
    <t>82.91 Attività di recupero crediti, di informazioni commerciali e di rating</t>
  </si>
  <si>
    <t>82.91.1 Attività di recupero crediti</t>
  </si>
  <si>
    <t>82.91.10 Attività di recupero crediti</t>
  </si>
  <si>
    <t>82.91.2 Attività di raccolta e fornitura di informazioni commerciali e di rating</t>
  </si>
  <si>
    <t>82.91.20 Attività di raccolta e fornitura di informazioni commerciali e di rating</t>
  </si>
  <si>
    <t>82.92 Attività di imballaggio</t>
  </si>
  <si>
    <t>82.92.1 Attività di imballaggio di generi alimentari</t>
  </si>
  <si>
    <t>82.92.10 Attività di imballaggio di generi alimentari</t>
  </si>
  <si>
    <t>82.92.2 Attività di imballaggio di generi non alimentari</t>
  </si>
  <si>
    <t>82.92.20 Attività di imballaggio di generi non alimentari</t>
  </si>
  <si>
    <t>82.99 Altri servizi di supporto alle imprese n.c.a.</t>
  </si>
  <si>
    <t>82.99.1 Richiesta certificati e disbrigo pratiche</t>
  </si>
  <si>
    <t>82.99.11 Fornitura di assistenza per la registrazione di autoveicoli</t>
  </si>
  <si>
    <t>82.99.19 Richiesta certificati e disbrigo pratiche n.c.a.</t>
  </si>
  <si>
    <t>82.99.9 Altri servizi vari di supporto alle imprese n.c.a.</t>
  </si>
  <si>
    <t>82.99.91 Rilevamento del consumo di calore e acqua calda</t>
  </si>
  <si>
    <t>82.99.99 Tutti gli altri servizi vari di supporto alle imprese n.c.a.</t>
  </si>
  <si>
    <t>P AMMINISTRAZIONE PUBBLICA E DIFESA; ASSICURAZIONE SOCIALE OBBLIGATORIA</t>
  </si>
  <si>
    <t>84 Amministrazione pubblica e difesa; assicurazione sociale obbligatoria</t>
  </si>
  <si>
    <t>84.1 Amministrazione dello Stato e delle politiche economiche, sociali e ambientali della comunità</t>
  </si>
  <si>
    <t>84.11 Attività generali di amministrazione pubblica</t>
  </si>
  <si>
    <t>84.11.1 Attività degli organi legislativi ed esecutivi e delle amministrazioni centrali e locali</t>
  </si>
  <si>
    <t>84.11.10 Attività degli organi legislativi ed esecutivi e delle amministrazioni centrali e locali</t>
  </si>
  <si>
    <t>84.11.2 Servizi di gestione esattoriale per conto terzi</t>
  </si>
  <si>
    <t>84.11.20 Servizi di gestione esattoriale per conto terzi</t>
  </si>
  <si>
    <t>84.11.3 Attività di pianificazione generale e servizi statistici generali</t>
  </si>
  <si>
    <t>84.11.30 Attività di pianificazione generale e servizi statistici generali</t>
  </si>
  <si>
    <t>84.12 Regolamentazione dei servizi di assistenza sanitaria, istruzione, servizi culturali e di altri servizi sociali</t>
  </si>
  <si>
    <t>84.12.1 Regolamentazione dei servizi di assistenza sanitaria</t>
  </si>
  <si>
    <t>84.12.10 Regolamentazione dei servizi di assistenza sanitaria</t>
  </si>
  <si>
    <t>84.12.2 Regolamentazione dei servizi di istruzione</t>
  </si>
  <si>
    <t>84.12.20 Regolamentazione dei servizi di istruzione</t>
  </si>
  <si>
    <t>84.12.3 Regolamentazione dei servizi per l'edilizia abitativa e la tutela dell'ambiente</t>
  </si>
  <si>
    <t>84.12.30 Regolamentazione dei servizi per l'edilizia abitativa e la tutela dell'ambiente</t>
  </si>
  <si>
    <t>84.12.4 Regolamentazione dei servizi culturali e di altri servizi sociali</t>
  </si>
  <si>
    <t>84.12.40 Regolamentazione dei servizi culturali e di altri servizi sociali</t>
  </si>
  <si>
    <t>84.13 Regolamentazione delle attività che contribuiscono a una più efficiente gestione delle attività economiche</t>
  </si>
  <si>
    <t>84.13.1 Regolamentazione dei servizi connessi a agricoltura, silvicoltura, caccia e pesca</t>
  </si>
  <si>
    <t>84.13.10 Regolamentazione dei servizi connessi a agricoltura, silvicoltura, caccia e pesca</t>
  </si>
  <si>
    <t>84.13.2 Regolamentazione dei servizi connessi a combustibili ed energia</t>
  </si>
  <si>
    <t>84.13.20 Regolamentazione dei servizi connessi a combustibili ed energia</t>
  </si>
  <si>
    <t>84.13.3 Regolamentazione dei servizi connessi a industrie estrattive e risorse minerarie, industrie manifatturiere e di costruzione</t>
  </si>
  <si>
    <t>84.13.30 Regolamentazione dei servizi connessi a industrie estrattive e risorse minerarie, industrie manifatturiere e di costruzione</t>
  </si>
  <si>
    <t>84.13.4 Regolamentazione dei servizi connessi a trasporti e comunicazioni</t>
  </si>
  <si>
    <t>84.13.40 Regolamentazione dei servizi connessi a trasporti e comunicazioni</t>
  </si>
  <si>
    <t>84.13.5 Regolamentazione dei servizi connessi a commercio, servizi di alloggio e ristorazione</t>
  </si>
  <si>
    <t>84.13.50 Regolamentazione dei servizi connessi a commercio, servizi di alloggio e ristorazione</t>
  </si>
  <si>
    <t>84.13.6 Regolamentazione dei servizi connessi al turismo</t>
  </si>
  <si>
    <t>84.13.60 Regolamentazione dei servizi connessi al turismo</t>
  </si>
  <si>
    <t>84.13.9 Regolamentazione di altri servizi</t>
  </si>
  <si>
    <t>84.13.90 Regolamentazione di altri servizi</t>
  </si>
  <si>
    <t>84.2 Erogazione di servizi collettivi</t>
  </si>
  <si>
    <t>84.21 Affari esteri</t>
  </si>
  <si>
    <t>84.21.0 Affari esteri</t>
  </si>
  <si>
    <t>84.21.00 Affari esteri</t>
  </si>
  <si>
    <t>84.22 Difesa nazionale</t>
  </si>
  <si>
    <t>84.22.0 Difesa nazionale</t>
  </si>
  <si>
    <t>84.22.00 Difesa nazionale</t>
  </si>
  <si>
    <t>84.23 Giustizia e attività giudiziarie</t>
  </si>
  <si>
    <t>84.23.0 Giustizia e attività giudiziarie</t>
  </si>
  <si>
    <t>84.23.00 Giustizia e attività giudiziarie</t>
  </si>
  <si>
    <t>84.24 Ordine pubblico e sicurezza nazionale</t>
  </si>
  <si>
    <t>84.24.1 Ordine pubblico e sicurezza nazionale delle Forze dell'Ordine</t>
  </si>
  <si>
    <t>84.24.10 Ordine pubblico e sicurezza nazionale delle Forze dell'Ordine</t>
  </si>
  <si>
    <t>84.24.2 Attività di supporto all'ordine pubblico e alla sicurezza nazionale fornite dalla Protezione Civile</t>
  </si>
  <si>
    <t>84.24.20 Attività di supporto all'ordine pubblico e alla sicurezza nazionale fornite dalla Protezione Civile</t>
  </si>
  <si>
    <t>84.25 Servizi antincendio</t>
  </si>
  <si>
    <t>84.25.0 Servizi antincendio</t>
  </si>
  <si>
    <t>84.25.00 Servizi antincendio</t>
  </si>
  <si>
    <t>84.3 Assicurazione sociale obbligatoria</t>
  </si>
  <si>
    <t>84.30 Assicurazione sociale obbligatoria</t>
  </si>
  <si>
    <t>84.30.0 Assicurazione sociale obbligatoria</t>
  </si>
  <si>
    <t>84.30.00 Assicurazione sociale obbligatoria</t>
  </si>
  <si>
    <t>Q ISTRUZIONE E FORMAZIONE</t>
  </si>
  <si>
    <t>85 Istruzione e formazione</t>
  </si>
  <si>
    <t>85.1 Istruzione prescolastica</t>
  </si>
  <si>
    <t>85.10 Istruzione prescolastica</t>
  </si>
  <si>
    <t>85.10.0 Istruzione prescolastica</t>
  </si>
  <si>
    <t>85.10.00 Istruzione prescolastica</t>
  </si>
  <si>
    <t>85.2 Istruzione primaria</t>
  </si>
  <si>
    <t>85.20 Istruzione primaria</t>
  </si>
  <si>
    <t>85.20.0 Istruzione primaria</t>
  </si>
  <si>
    <t>85.20.00 Istruzione primaria</t>
  </si>
  <si>
    <t>85.3 Istruzione secondaria e post-secondaria non terziaria</t>
  </si>
  <si>
    <t>85.31 Istruzione secondaria di formazione generale</t>
  </si>
  <si>
    <t>85.31.1 Istruzione secondaria di formazione generale di primo grado</t>
  </si>
  <si>
    <t>85.31.10 Istruzione secondaria di formazione generale di primo grado</t>
  </si>
  <si>
    <t>85.31.2 Istruzione secondaria di formazione generale di secondo grado</t>
  </si>
  <si>
    <t>85.31.20 Istruzione secondaria di formazione generale di secondo grado</t>
  </si>
  <si>
    <t>85.32 Istruzione secondaria professionale</t>
  </si>
  <si>
    <t>85.32.0 Istruzione secondaria professionale</t>
  </si>
  <si>
    <t>85.32.01 Istruzione secondaria professionale erogata da scuole di vela e navigazione</t>
  </si>
  <si>
    <t>85.32.02 Istruzione secondaria professionale erogata da scuole di volo</t>
  </si>
  <si>
    <t>85.32.03 Istruzione secondaria professionale erogata da scuole di guida</t>
  </si>
  <si>
    <t>85.32.09 Altra istruzione secondaria professionale n.c.a.</t>
  </si>
  <si>
    <t>85.33 Istruzione post-secondaria non terziaria</t>
  </si>
  <si>
    <t>85.33.0 Istruzione post-secondaria non terziaria</t>
  </si>
  <si>
    <t>85.33.00 Istruzione post-secondaria non terziaria</t>
  </si>
  <si>
    <t>85.4 Istruzione terziaria</t>
  </si>
  <si>
    <t>85.40 Istruzione terziaria</t>
  </si>
  <si>
    <t>85.40.1 Istruzione terziaria non universitaria professionale</t>
  </si>
  <si>
    <t>85.40.10 Istruzione terziaria non universitaria professionale</t>
  </si>
  <si>
    <t>85.40.2 Istruzione terziaria universitaria di primo, secondo e terzo ciclo e a ciclo unico</t>
  </si>
  <si>
    <t>85.40.20 Istruzione terziaria universitaria di primo, secondo e terzo ciclo e a ciclo unico</t>
  </si>
  <si>
    <t>85.5 Altri servizi di istruzione e formazione</t>
  </si>
  <si>
    <t>85.51 Formazione sportiva e ricreativa</t>
  </si>
  <si>
    <t>85.51.0 Formazione sportiva e ricreativa</t>
  </si>
  <si>
    <t>85.51.01 Insegnamento di pilates fornito da insegnanti e istruttori indipendenti</t>
  </si>
  <si>
    <t>85.51.09 Formazione sportiva e ricreativa n.c.a.</t>
  </si>
  <si>
    <t>85.52 Formazione culturale</t>
  </si>
  <si>
    <t>85.52.0 Formazione culturale</t>
  </si>
  <si>
    <t>85.52.01 Corsi di danza</t>
  </si>
  <si>
    <t>85.52.02 Attività di educazione al patrimonio culturale</t>
  </si>
  <si>
    <t>85.52.09 Altra formazione culturale</t>
  </si>
  <si>
    <t>85.53 Attività di scuole guida</t>
  </si>
  <si>
    <t>85.53.0 Attività di scuole guida</t>
  </si>
  <si>
    <t>85.53.00 Attività di scuole guida</t>
  </si>
  <si>
    <t>85.59 Altri servizi di istruzione e formazione n.c.a.</t>
  </si>
  <si>
    <t>85.59.1 Corsi di lingua straniera</t>
  </si>
  <si>
    <t>85.59.10 Corsi di lingua straniera</t>
  </si>
  <si>
    <t>85.59.2 Corsi di formazione e corsi di aggiornamento professionale</t>
  </si>
  <si>
    <t>85.59.20 Corsi di formazione e corsi di aggiornamento professionale</t>
  </si>
  <si>
    <t>85.59.3 Altri servizi di istruzione e formazione n.c.a. forniti da università popolari</t>
  </si>
  <si>
    <t>85.59.30 Altri servizi di istruzione e formazione n.c.a. forniti da università popolari</t>
  </si>
  <si>
    <t>85.59.9 Altri servizi vari di istruzione e formazione n.c.a.</t>
  </si>
  <si>
    <t>85.59.91 Corsi di educazione consapevole attraverso il movimento</t>
  </si>
  <si>
    <t>85.59.99 Tutti gli altri servizi vari di istruzione e formazione n.c.a.</t>
  </si>
  <si>
    <t>85.6 Servizi di supporto all'istruzione e formazione</t>
  </si>
  <si>
    <t>85.61 Attività di servizi di intermediazione per corsi e tutor</t>
  </si>
  <si>
    <t>85.61.0 Attività di servizi di intermediazione per corsi e tutor</t>
  </si>
  <si>
    <t>85.61.00 Attività di servizi di intermediazione per corsi e tutor</t>
  </si>
  <si>
    <t>85.69 Altri servizi di supporto all'istruzione e formazione n.c.a.</t>
  </si>
  <si>
    <t>85.69.0 Altri servizi di supporto all'istruzione e formazione n.c.a.</t>
  </si>
  <si>
    <t>85.69.01 Consulenza scolastica e servizi di orientamento scolastico</t>
  </si>
  <si>
    <t>85.69.09 Altri servizi vari di supporto all'istruzione e formazione n.c.a.</t>
  </si>
  <si>
    <t>R ATTIVITÀ PER LA SALUTE UMANA E DI ASSISTENZA SOCIALE</t>
  </si>
  <si>
    <t>86 Attività per la salute umana</t>
  </si>
  <si>
    <t>86.1 Attività ospedaliere</t>
  </si>
  <si>
    <t>86.10 Attività ospedaliere</t>
  </si>
  <si>
    <t>86.10.0 Attività ospedaliere</t>
  </si>
  <si>
    <t>86.10.00 Attività ospedaliere</t>
  </si>
  <si>
    <t>86.2 Attività mediche e odontoiatriche</t>
  </si>
  <si>
    <t>86.21 Attività di medicina generale</t>
  </si>
  <si>
    <t>86.21.0 Attività di medicina generale</t>
  </si>
  <si>
    <t>86.21.00 Attività di medicina generale</t>
  </si>
  <si>
    <t>86.22 Attività di medicina specialistica</t>
  </si>
  <si>
    <t>86.22.0 Attività di medicina specialistica</t>
  </si>
  <si>
    <t>86.22.01 Trattamenti di chirurgia estetica</t>
  </si>
  <si>
    <t>86.22.02 Altre attività di medicina specialistica svolte da medici specialisti indipendenti</t>
  </si>
  <si>
    <t>86.22.03 Altre attività di medicina specialistica svolte presso cliniche e centri specialistici</t>
  </si>
  <si>
    <t>86.23 Attività odontoiatriche</t>
  </si>
  <si>
    <t>86.23.0 Attività odontoiatriche</t>
  </si>
  <si>
    <t>86.23.00 Attività odontoiatriche</t>
  </si>
  <si>
    <t>86.9 Altre attività per la salute umana</t>
  </si>
  <si>
    <t>86.91 Attività di diagnostica per immagini e di laboratorio medico</t>
  </si>
  <si>
    <t>86.91.0 Attività di diagnostica per immagini e di laboratorio medico</t>
  </si>
  <si>
    <t>86.91.01 Attività di diagnostica per immagini</t>
  </si>
  <si>
    <t>86.91.02 Attività di laboratorio medico</t>
  </si>
  <si>
    <t>86.92 Trasporto di pazienti in ambulanza</t>
  </si>
  <si>
    <t>86.92.0 Trasporto di pazienti in ambulanza</t>
  </si>
  <si>
    <t>86.92.00 Trasporto di pazienti in ambulanza</t>
  </si>
  <si>
    <t>86.93 Attività di psicologi e psicoterapeuti, esclusi i medici</t>
  </si>
  <si>
    <t>86.93.0 Attività di psicologi e psicoterapeuti, esclusi i medici</t>
  </si>
  <si>
    <t>86.93.00 Attività di psicologi e psicoterapeuti, esclusi i medici</t>
  </si>
  <si>
    <t>86.94 Attività infermieristiche e ostetriche</t>
  </si>
  <si>
    <t>86.94.0 Attività infermieristiche e ostetriche</t>
  </si>
  <si>
    <t>86.94.01 Attività infermieristiche</t>
  </si>
  <si>
    <t>86.94.02 Attività ostetriche</t>
  </si>
  <si>
    <t>86.95 Attività di fisioterapia</t>
  </si>
  <si>
    <t>86.95.0 Attività di fisioterapia</t>
  </si>
  <si>
    <t>86.95.00 Attività di fisioterapia</t>
  </si>
  <si>
    <t>86.96 Attività di medicine complementari e alternative</t>
  </si>
  <si>
    <t>86.96.0 Attività di medicine complementari e alternative</t>
  </si>
  <si>
    <t>86.96.01 Chinesiologia</t>
  </si>
  <si>
    <t>86.96.09 Attività di medicine complementari e alternative n.c.a.</t>
  </si>
  <si>
    <t>86.97 Attività di servizi di intermediazione per attività mediche, odontoiatriche e altri servizi per la salute umana</t>
  </si>
  <si>
    <t>86.97.0 Attività di servizi di intermediazione per attività mediche, odontoiatriche e altri servizi per la salute umana</t>
  </si>
  <si>
    <t>86.97.00 Attività di servizi di intermediazione per attività mediche, odontoiatriche e altri servizi per la salute umana</t>
  </si>
  <si>
    <t>86.99 Altre attività per la salute umana n.c.a.</t>
  </si>
  <si>
    <t>86.99.0 Altre attività per la salute umana n.c.a.</t>
  </si>
  <si>
    <t>86.99.01 Tecniche di trattamento del corpo</t>
  </si>
  <si>
    <t>86.99.02 Danza-movimento terapia</t>
  </si>
  <si>
    <t>86.99.03 Attività di psicomotricità</t>
  </si>
  <si>
    <t>86.99.09 Altre attività varie per la salute umana n.c.a.</t>
  </si>
  <si>
    <t>87 Attività di assistenza residenziale</t>
  </si>
  <si>
    <t>87.1 Attività di assistenza infermieristica residenziale</t>
  </si>
  <si>
    <t>87.10 Attività di assistenza infermieristica residenziale</t>
  </si>
  <si>
    <t>87.10.0 Attività di assistenza infermieristica residenziale</t>
  </si>
  <si>
    <t>87.10.00 Attività di assistenza infermieristica residenziale</t>
  </si>
  <si>
    <t>87.2 Attività di assistenza residenziale per persone affette da disturbi mentali o abuso di sostanze</t>
  </si>
  <si>
    <t>87.20 Attività di assistenza residenziale per persone affette da disturbi mentali o abuso di sostanze</t>
  </si>
  <si>
    <t>87.20.0 Attività di assistenza residenziale per persone affette da disturbi mentali o abuso di sostanze</t>
  </si>
  <si>
    <t>87.20.00 Attività di assistenza residenziale per persone affette da disturbi mentali o abuso di sostanze</t>
  </si>
  <si>
    <t>87.3 Attività di assistenza residenziale per anziani o persone con disabilità fisiche</t>
  </si>
  <si>
    <t>87.30 Attività di assistenza residenziale per anziani o persone con disabilità fisiche</t>
  </si>
  <si>
    <t>87.30.0 Attività di assistenza residenziale per anziani o persone con disabilità fisiche</t>
  </si>
  <si>
    <t>87.30.00 Attività di assistenza residenziale per anziani o persone con disabilità fisiche</t>
  </si>
  <si>
    <t>87.9 Altre attività di assistenza residenziale</t>
  </si>
  <si>
    <t>87.91 Attività di servizi di intermediazione per attività di assistenza residenziale</t>
  </si>
  <si>
    <t>87.91.0 Attività di servizi di intermediazione per attività di assistenza residenziale</t>
  </si>
  <si>
    <t>87.91.00 Attività di servizi di intermediazione per attività di assistenza residenziale</t>
  </si>
  <si>
    <t>87.99 Altre attività di assistenza residenziale n.c.a.</t>
  </si>
  <si>
    <t>87.99.0 Altre attività di assistenza residenziale n.c.a.</t>
  </si>
  <si>
    <t>87.99.00 Altre attività di assistenza residenziale n.c.a.</t>
  </si>
  <si>
    <t>88 Attività di assistenza sociale non residenziale</t>
  </si>
  <si>
    <t>88.1 Attività di assistenza sociale non residenziale per anziani o persone con disabilità</t>
  </si>
  <si>
    <t>88.10 Attività di assistenza sociale non residenziale per anziani o persone con disabilità</t>
  </si>
  <si>
    <t>88.10.0 Attività di assistenza sociale non residenziale per anziani o persone con disabilità</t>
  </si>
  <si>
    <t>88.10.00 Attività di assistenza sociale non residenziale per anziani o persone con disabilità</t>
  </si>
  <si>
    <t>88.9 Altre attività di assistenza sociale non residenziale</t>
  </si>
  <si>
    <t>88.91 Attività di assistenza diurna per l'infanzia</t>
  </si>
  <si>
    <t>88.91.0 Attività di assistenza diurna per l'infanzia</t>
  </si>
  <si>
    <t>88.91.00 Attività di assistenza diurna per l'infanzia</t>
  </si>
  <si>
    <t>88.99 Altre attività di assistenza sociale non residenziale n.c.a.</t>
  </si>
  <si>
    <t>88.99.0 Altre attività di assistenza sociale non residenziale n.c.a.</t>
  </si>
  <si>
    <t>88.99.01 Servizi di counselling</t>
  </si>
  <si>
    <t>88.99.02 Consulenza familiare</t>
  </si>
  <si>
    <t>88.99.03 Mediazione culturale e interculturale</t>
  </si>
  <si>
    <t>88.99.04 Altre attività di assistenza sociale non residenziale fornite da pedagogisti</t>
  </si>
  <si>
    <t>88.99.09 Altre attività varie di assistenza sociale non residenziale n.c.a.</t>
  </si>
  <si>
    <t>S ATTIVITÀ ARTISTICHE, SPORTIVE E DI DIVERTIMENTO</t>
  </si>
  <si>
    <t>90 Attività di creazione artistica e rappresentazioni artistiche</t>
  </si>
  <si>
    <t>90.1 Attività di creazione artistica</t>
  </si>
  <si>
    <t>90.11 Attività di creazione letteraria e composizione musicale</t>
  </si>
  <si>
    <t>90.11.0 Attività di creazione letteraria e composizione musicale</t>
  </si>
  <si>
    <t>90.11.01 Attività di giornalisti indipendenti</t>
  </si>
  <si>
    <t>90.11.02 Attività di blogger indipendenti</t>
  </si>
  <si>
    <t>90.11.09 Altre attività di creazione letteraria e composizione musicale</t>
  </si>
  <si>
    <t>90.12 Attività di creazione di arti visive</t>
  </si>
  <si>
    <t>90.12.0 Attività di creazione di arti visive</t>
  </si>
  <si>
    <t>90.12.00 Attività di creazione di arti visive</t>
  </si>
  <si>
    <t>90.13 Altre attività di creazione artistica</t>
  </si>
  <si>
    <t>90.13.0 Altre attività di creazione artistica</t>
  </si>
  <si>
    <t>90.13.00 Altre attività di creazione artistica</t>
  </si>
  <si>
    <t>90.2 Attività di arti performative e rappresentazioni artistiche</t>
  </si>
  <si>
    <t>90.20 Attività di arti performative e rappresentazioni artistiche</t>
  </si>
  <si>
    <t>90.20.0 Attività di arti performative e rappresentazioni artistiche</t>
  </si>
  <si>
    <t>90.20.01 Attività nel campo della recitazione</t>
  </si>
  <si>
    <t>90.20.09 Altre attività di arti performative e rappresentazioni artistiche</t>
  </si>
  <si>
    <t>90.3 Attività di supporto alle creazioni e alle arti performative e rappresentazioni artistiche</t>
  </si>
  <si>
    <t>90.31 Gestione di strutture e spazi per le arti</t>
  </si>
  <si>
    <t>90.31.0 Gestione di strutture e spazi per le arti</t>
  </si>
  <si>
    <t>90.31.00 Gestione di strutture e spazi per le arti</t>
  </si>
  <si>
    <t>90.39 Altre attività di supporto alle arti performative e alle rappresentazioni artistiche</t>
  </si>
  <si>
    <t>90.39.0 Altre attività di supporto alle arti performative e alle rappresentazioni artistiche</t>
  </si>
  <si>
    <t>90.39.01 Attività nel campo della regia</t>
  </si>
  <si>
    <t>90.39.09 Altre attività di supporto alle arti performative e alle rappresentazioni artistiche n.c.a.</t>
  </si>
  <si>
    <t>91 Attività di biblioteche, archivi, musei e altre attività culturali</t>
  </si>
  <si>
    <t>91.1 Attività di biblioteche e archivi</t>
  </si>
  <si>
    <t>91.11 Attività di biblioteche</t>
  </si>
  <si>
    <t>91.11.0 Attività di biblioteche</t>
  </si>
  <si>
    <t>91.11.00 Attività di biblioteche</t>
  </si>
  <si>
    <t>91.12 Attività di archivi</t>
  </si>
  <si>
    <t>91.12.0 Attività di archivi</t>
  </si>
  <si>
    <t>91.12.00 Attività di archivi</t>
  </si>
  <si>
    <t>91.2 Attività di musei, collezioni, luoghi e monumenti storici</t>
  </si>
  <si>
    <t>91.21 Attività di musei e collezioni</t>
  </si>
  <si>
    <t>91.21.0 Attività di musei e collezioni</t>
  </si>
  <si>
    <t>91.21.00 Attività di musei e collezioni</t>
  </si>
  <si>
    <t>91.22 Attività di luoghi e monumenti storici</t>
  </si>
  <si>
    <t>91.22.0 Attività di luoghi e monumenti storici</t>
  </si>
  <si>
    <t>91.22.00 Attività di luoghi e monumenti storici</t>
  </si>
  <si>
    <t>91.3 Conservazione, restauro e altre attività di supporto al patrimonio culturale</t>
  </si>
  <si>
    <t>91.30 Conservazione, restauro e altre attività di supporto al patrimonio culturale</t>
  </si>
  <si>
    <t>91.30.0 Conservazione, restauro e altre attività di supporto al patrimonio culturale</t>
  </si>
  <si>
    <t>91.30.01 Conservazione e restauro del patrimonio culturale</t>
  </si>
  <si>
    <t>91.30.02 Creazione e gestione di apparecchiature multimediali per l'accompagnamento alle visite in musei e altri siti culturali</t>
  </si>
  <si>
    <t>91.30.09 Altre attività di supporto al patrimonio culturale</t>
  </si>
  <si>
    <t>91.4 Attività di orti botanici, giardini zoologici e riserve e parchi naturali</t>
  </si>
  <si>
    <t>91.41 Attività di orti botanici e giardini zoologici</t>
  </si>
  <si>
    <t>91.41.0 Attività di orti botanici e giardini zoologici</t>
  </si>
  <si>
    <t>91.41.00 Attività di orti botanici e giardini zoologici</t>
  </si>
  <si>
    <t>91.42 Attività di riserve e parchi naturali</t>
  </si>
  <si>
    <t>91.42.0 Attività di riserve e parchi naturali</t>
  </si>
  <si>
    <t>91.42.00 Attività di riserve e parchi naturali</t>
  </si>
  <si>
    <t>92 Attività di scommesse, lotterie e altri giochi d'azzardo</t>
  </si>
  <si>
    <t>92.0 Attività di scommesse, lotterie e altri giochi d'azzardo</t>
  </si>
  <si>
    <t>92.00 Attività di scommesse, lotterie e altri giochi d'azzardo</t>
  </si>
  <si>
    <t>92.00.0 Attività di scommesse, lotterie e altri giochi d'azzardo</t>
  </si>
  <si>
    <t>92.00.01 Gestione di apparecchi che consentono vincite in denaro funzionanti a moneta o a gettone</t>
  </si>
  <si>
    <t>92.00.09 Altre attività di scommesse, lotterie e altri giochi d'azzardo</t>
  </si>
  <si>
    <t>93 Attività sportive, di intrattenimento e divertimento</t>
  </si>
  <si>
    <t>93.1 Attività sportive</t>
  </si>
  <si>
    <t>93.11 Gestione di impianti sportivi</t>
  </si>
  <si>
    <t>93.11.1 Gestione di piscine</t>
  </si>
  <si>
    <t>93.11.10 Gestione di piscine</t>
  </si>
  <si>
    <t>93.11.9 Gestione di altri impianti sportivi</t>
  </si>
  <si>
    <t>93.11.90 Gestione di altri impianti sportivi</t>
  </si>
  <si>
    <t>93.12 Attività dei club sportivi</t>
  </si>
  <si>
    <t>93.12.0 Attività dei club sportivi</t>
  </si>
  <si>
    <t>93.12.00 Attività dei club sportivi</t>
  </si>
  <si>
    <t>93.13 Attività dei centri di fitness</t>
  </si>
  <si>
    <t>93.13.0 Attività dei centri di fitness</t>
  </si>
  <si>
    <t>93.13.01 Attività di studi di yoga, pilates e Tai Chi</t>
  </si>
  <si>
    <t>93.13.09 Altre attività dei centri di fitness</t>
  </si>
  <si>
    <t>93.19 Attività sportive n.c.a.</t>
  </si>
  <si>
    <t>93.19.1 Attività di organizzazioni ed enti sportivi e promozione di eventi sportivi</t>
  </si>
  <si>
    <t>93.19.10 Attività di organizzazioni ed enti sportivi e promozione di eventi sportivi</t>
  </si>
  <si>
    <t>93.19.9 Altre attività sportive n.c.a.</t>
  </si>
  <si>
    <t>93.19.91 Attività di ricarica di bombole per attività subacquee</t>
  </si>
  <si>
    <t>93.19.92 Attività di guida alpina</t>
  </si>
  <si>
    <t>93.19.93 Attività di guida di pesca</t>
  </si>
  <si>
    <t>93.19.99 Altre attività sportive varie n.c.a.</t>
  </si>
  <si>
    <t>93.2 Attività di intrattenimento e divertimento</t>
  </si>
  <si>
    <t>93.21 Attività dei parchi di divertimento e dei parchi tematici</t>
  </si>
  <si>
    <t>93.21.0 Attività dei parchi di divertimento e dei parchi tematici</t>
  </si>
  <si>
    <t>93.21.00 Attività dei parchi di divertimento e dei parchi tematici</t>
  </si>
  <si>
    <t>93.29 Attività di intrattenimento e divertimento n.c.a.</t>
  </si>
  <si>
    <t>93.29.1 Gestione di piste e sale da ballo</t>
  </si>
  <si>
    <t>93.29.10 Gestione di piste e sale da ballo</t>
  </si>
  <si>
    <t>93.29.2 Gestione di stabilimenti balneari</t>
  </si>
  <si>
    <t>93.29.20 Gestione di stabilimenti balneari</t>
  </si>
  <si>
    <t>93.29.3 Gestione di apparecchi da intrattenimento che non consentono vincite in denaro funzionanti a moneta o a gettone</t>
  </si>
  <si>
    <t>93.29.30 Gestione di apparecchi da intrattenimento che non consentono vincite in denaro funzionanti a moneta o a gettone</t>
  </si>
  <si>
    <t>93.29.9 Altre attività di intrattenimento e divertimento n.c.a.</t>
  </si>
  <si>
    <t>93.29.91 Gestione di attrazioni e attività di spettacolo in forma itinerante</t>
  </si>
  <si>
    <t>93.29.99 Altre attività varie di intrattenimento e divertimento n.c.a.</t>
  </si>
  <si>
    <t>T ALTRE ATTIVITÀ DI SERVIZI</t>
  </si>
  <si>
    <t>94 Attività delle organizzazioni associative</t>
  </si>
  <si>
    <t>94.1 Attività di organizzazioni di imprese, dei datori di lavoro e professionali</t>
  </si>
  <si>
    <t>94.11 Attività di organizzazioni di imprese e dei datori di lavoro</t>
  </si>
  <si>
    <t>94.11.0 Attività di organizzazioni di imprese e dei datori di lavoro</t>
  </si>
  <si>
    <t>94.11.00 Attività di organizzazioni di imprese e dei datori di lavoro</t>
  </si>
  <si>
    <t>94.12 Attività delle organizzazioni professionali</t>
  </si>
  <si>
    <t>94.12.1 Attività di ordini e collegi professionali</t>
  </si>
  <si>
    <t>94.12.10 Attività di ordini e collegi professionali</t>
  </si>
  <si>
    <t>94.12.2 Attività di associazioni professionali</t>
  </si>
  <si>
    <t>94.12.20 Attività di associazioni professionali</t>
  </si>
  <si>
    <t>94.2 Attività dei sindacati di lavoratori</t>
  </si>
  <si>
    <t>94.20 Attività dei sindacati di lavoratori</t>
  </si>
  <si>
    <t>94.20.0 Attività dei sindacati di lavoratori</t>
  </si>
  <si>
    <t>94.20.00 Attività dei sindacati di lavoratori</t>
  </si>
  <si>
    <t>94.9 Attività di altre organizzazioni associative</t>
  </si>
  <si>
    <t>94.91 Attività delle organizzazioni religiose</t>
  </si>
  <si>
    <t>94.91.0 Attività delle organizzazioni religiose</t>
  </si>
  <si>
    <t>94.91.00 Attività delle organizzazioni religiose</t>
  </si>
  <si>
    <t>94.92 Attività delle organizzazioni politiche</t>
  </si>
  <si>
    <t>94.92.0 Attività delle organizzazioni politiche</t>
  </si>
  <si>
    <t>94.92.00 Attività delle organizzazioni politiche</t>
  </si>
  <si>
    <t>94.99 Attività di altre organizzazioni associative n.c.a.</t>
  </si>
  <si>
    <t>94.99.1 Attività di organizzazioni associative per la tutela degli interessi e dei diritti dei cittadini</t>
  </si>
  <si>
    <t>94.99.10 Attività di organizzazioni associative per la tutela degli interessi e dei diritti dei cittadini</t>
  </si>
  <si>
    <t>94.99.2 Attività di organizzazioni associative culturali e ricreative</t>
  </si>
  <si>
    <t>94.99.20 Attività di organizzazioni associative culturali e ricreative</t>
  </si>
  <si>
    <t>94.99.3 Attività di organizzazioni associative a scopo patriottico</t>
  </si>
  <si>
    <t>94.99.30 Attività di organizzazioni associative a scopo patriottico</t>
  </si>
  <si>
    <t>94.99.4 Attività di organizzazioni associative per la cooperazione internazionale</t>
  </si>
  <si>
    <t>94.99.40 Attività di organizzazioni associative per la cooperazione internazionale</t>
  </si>
  <si>
    <t>94.99.5 Attività di organizzazioni associative filantropiche</t>
  </si>
  <si>
    <t>94.99.50 Attività di organizzazioni associative filantropiche</t>
  </si>
  <si>
    <t>94.99.6 Attività di organizzazioni associative per la promozione e la difesa degli animali e dell'ambiente</t>
  </si>
  <si>
    <t>94.99.60 Attività di organizzazioni associative per la promozione e la difesa degli animali e dell'ambiente</t>
  </si>
  <si>
    <t>94.99.9 Attività di altre organizzazioni associative varie n.c.a.</t>
  </si>
  <si>
    <t>94.99.90 Attività di altre organizzazioni associative varie n.c.a.</t>
  </si>
  <si>
    <t>95 Riparazione e manutenzione di computer, beni per uso personale e per la casa, autoveicoli e motocicli</t>
  </si>
  <si>
    <t>95.1 Riparazione e manutenzione di computer e di apparecchiature per le comunicazioni</t>
  </si>
  <si>
    <t>95.10 Riparazione e manutenzione di computer e di apparecchiature per le comunicazioni</t>
  </si>
  <si>
    <t>95.10.1 Riparazione e manutenzione di computer e periferiche</t>
  </si>
  <si>
    <t>95.10.10 Riparazione e manutenzione di computer e periferiche</t>
  </si>
  <si>
    <t>95.10.2 Riparazione e manutenzione di apparecchiature per le comunicazioni</t>
  </si>
  <si>
    <t>95.10.21 Riparazione e manutenzione di telefoni e tablet</t>
  </si>
  <si>
    <t>95.10.29 Riparazione e manutenzione di altre apparecchiature per le comunicazioni</t>
  </si>
  <si>
    <t>95.2 Riparazione e manutenzione di beni per uso personale e per la casa</t>
  </si>
  <si>
    <t>95.21 Riparazione e manutenzione di prodotti di elettronica di consumo</t>
  </si>
  <si>
    <t>95.21.0 Riparazione e manutenzione di prodotti di elettronica di consumo</t>
  </si>
  <si>
    <t>95.21.00 Riparazione e manutenzione di prodotti di elettronica di consumo</t>
  </si>
  <si>
    <t>95.22 Riparazione e manutenzione di elettrodomestici e di articoli per la casa e il giardinaggio</t>
  </si>
  <si>
    <t>95.22.0 Riparazione e manutenzione di elettrodomestici e di articoli per la casa e il giardinaggio</t>
  </si>
  <si>
    <t>95.22.01 Riparazione e manutenzione di elettrodomestici</t>
  </si>
  <si>
    <t>95.22.02 Riparazione e manutenzione di articoli per la casa e il giardinaggio</t>
  </si>
  <si>
    <t>95.23 Riparazione e manutenzione di calzature e articoli in pelle</t>
  </si>
  <si>
    <t>95.23.0 Riparazione e manutenzione di calzature e articoli in pelle</t>
  </si>
  <si>
    <t>95.23.00 Riparazione e manutenzione di calzature e articoli in pelle</t>
  </si>
  <si>
    <t>95.24 Riparazione e manutenzione di mobili e di oggetti di arredamento per la casa</t>
  </si>
  <si>
    <t>95.24.0 Riparazione e manutenzione di mobili e di oggetti di arredamento per la casa</t>
  </si>
  <si>
    <t>95.24.01 Rivestimento di mobili e oggetti di arredamento per la casa imbottiti</t>
  </si>
  <si>
    <t>95.24.09 Altre attività di riparazione e manutenzione di mobili e di oggetti di arredamento per la casa</t>
  </si>
  <si>
    <t>95.25 Riparazione e manutenzione di orologi e gioielli</t>
  </si>
  <si>
    <t>95.25.0 Riparazione e manutenzione di orologi e gioielli</t>
  </si>
  <si>
    <t>95.25.00 Riparazione e manutenzione di orologi e gioielli</t>
  </si>
  <si>
    <t>95.29 Riparazione e manutenzione di beni per uso personale e per la casa n.c.a.</t>
  </si>
  <si>
    <t>95.29.1 Riparazione e accordatura di strumenti musicali non storici</t>
  </si>
  <si>
    <t>95.29.10 Riparazione e accordatura di strumenti musicali non storici</t>
  </si>
  <si>
    <t>95.29.2 Riparazione e manutenzione di biciclette, articoli sportivi e attrezzature da campeggio</t>
  </si>
  <si>
    <t>95.29.21 Riparazione e manutenzione di biciclette</t>
  </si>
  <si>
    <t>95.29.22 Riparazione e manutenzione di articoli sportivi e attrezzature da campeggio</t>
  </si>
  <si>
    <t>95.29.3 Riparazione e modifica di articoli di abbigliamento</t>
  </si>
  <si>
    <t>95.29.30 Riparazione e modifica di articoli di abbigliamento</t>
  </si>
  <si>
    <t>95.29.9 Riparazione e manutenzione di altri beni per uso personale e per la casa n.c.a.</t>
  </si>
  <si>
    <t>95.29.91 Affilatura di coltelli, servizi di duplicazione di chiavi e di incisione rapida</t>
  </si>
  <si>
    <t>95.29.99 Riparazione e manutenzione di altri beni vari per uso personale e per la casa n.c.a.</t>
  </si>
  <si>
    <t>95.3 Riparazione e manutenzione di autoveicoli e motocicli</t>
  </si>
  <si>
    <t>95.31 Riparazione e manutenzione di autoveicoli</t>
  </si>
  <si>
    <t>95.31.1 Riparazione e manutenzione meccanica, elettrica ed elettronica di autoveicoli</t>
  </si>
  <si>
    <t>95.31.10 Riparazione e manutenzione meccanica, elettrica ed elettronica di autoveicoli</t>
  </si>
  <si>
    <t>95.31.2 Riparazione e manutenzione di carrozzerie di autoveicoli</t>
  </si>
  <si>
    <t>95.31.20 Riparazione e manutenzione di carrozzerie di autoveicoli</t>
  </si>
  <si>
    <t>95.31.3 Riparazione, montaggio o sostituzione di pneumatici e camere d'aria di autoveicoli</t>
  </si>
  <si>
    <t>95.31.30 Riparazione, montaggio o sostituzione di pneumatici e camere d'aria di autoveicoli</t>
  </si>
  <si>
    <t>95.31.9 Lavaggio e altre attività di riparazione e manutenzione di autoveicoli</t>
  </si>
  <si>
    <t>95.31.91 Lavaggio di autoveicoli</t>
  </si>
  <si>
    <t>95.31.92 Riparazione e manutenzione di cellule abitative per caravan e autocaravan</t>
  </si>
  <si>
    <t>95.31.99 Altre attività di riparazione e manutenzione di autoveicoli n.c.a.</t>
  </si>
  <si>
    <t>95.32 Riparazione e manutenzione di motocicli</t>
  </si>
  <si>
    <t>95.32.0 Riparazione e manutenzione di motocicli</t>
  </si>
  <si>
    <t>95.32.00 Riparazione e manutenzione di motocicli</t>
  </si>
  <si>
    <t>95.4 Attività di servizi di intermediazione per la riparazione e la manutenzione di computer, beni per uso personale e per la casa, autoveicoli e motocicli</t>
  </si>
  <si>
    <t>95.40 Attività di servizi di intermediazione per la riparazione e la manutenzione di computer, beni per uso personale e per la casa, autoveicoli e motocicli</t>
  </si>
  <si>
    <t>95.40.0 Attività di servizi di intermediazione per la riparazione e la manutenzione di computer, beni per uso personale e per la casa, autoveicoli e motocicli</t>
  </si>
  <si>
    <t>95.40.00 Attività di servizi di intermediazione per la riparazione e la manutenzione di computer, beni per uso personale e per la casa, autoveicoli e motocicli</t>
  </si>
  <si>
    <t>96 Attività di servizi alla persona</t>
  </si>
  <si>
    <t>96.1 Servizi di lavaggio e pulitura di prodotti tessili e pellicce</t>
  </si>
  <si>
    <t>96.10 Servizi di lavaggio e pulitura di prodotti tessili e pellicce</t>
  </si>
  <si>
    <t>96.10.1 Lavaggio e pulitura di prodotti tessili forniti da lavanderie industriali</t>
  </si>
  <si>
    <t>96.10.11 Lavaggio e pulitura di prodotti tessili forniti da lavanderie industriali per industrie, ospedali e altre strutture simili</t>
  </si>
  <si>
    <t>96.10.12 Lavaggio e pulitura di prodotti tessili forniti da lavanderie industriali per ristorazione, alberghi e altri servizi di alloggio</t>
  </si>
  <si>
    <t>96.10.2 Lavaggio e pulitura di prodotti tessili e pellicce forniti da lavanderie e tintorie non industriali</t>
  </si>
  <si>
    <t>96.10.21 Lavaggio e pulitura di prodotti tessili e pellicce forniti da lavanderie e tintorie tradizionali</t>
  </si>
  <si>
    <t>96.10.22 Lavaggio e pulitura di prodotti tessili e pellicce forniti da lavanderie self-service</t>
  </si>
  <si>
    <t>96.2 Servizi di parrucchieri e barbieri, trattamenti di bellezza, centri benessere e attività simili</t>
  </si>
  <si>
    <t>96.21 Servizi di parrucchieri e barbieri</t>
  </si>
  <si>
    <t>96.21.0 Servizi di parrucchieri e barbieri</t>
  </si>
  <si>
    <t>96.21.00 Servizi di parrucchieri e barbieri</t>
  </si>
  <si>
    <t>96.22 Servizi di cura della bellezza e altri trattamenti di bellezza</t>
  </si>
  <si>
    <t>96.22.0 Servizi di cura della bellezza e altri trattamenti di bellezza</t>
  </si>
  <si>
    <t>96.22.01 Servizi di manicure e pedicure</t>
  </si>
  <si>
    <t>96.22.09 Altri servizi di cura della bellezza e altri trattamenti di bellezza n.c.a.</t>
  </si>
  <si>
    <t>96.23 Servizi di centri benessere, sauna e bagno di vapore</t>
  </si>
  <si>
    <t>96.23.1 Servizi di centri termali</t>
  </si>
  <si>
    <t>96.23.10 Servizi di centri termali</t>
  </si>
  <si>
    <t>96.23.9 Altri servizi di centri benessere, sauna e bagno di vapore</t>
  </si>
  <si>
    <t>96.23.91 Terapia del sale</t>
  </si>
  <si>
    <t>96.23.99 Altri servizi di centri benessere, sauna e bagno di vapore n.c.a.</t>
  </si>
  <si>
    <t>96.3 Servizi funerari e attività connesse</t>
  </si>
  <si>
    <t>96.30 Servizi funerari e attività connesse</t>
  </si>
  <si>
    <t>96.30.0 Servizi funerari e attività connesse</t>
  </si>
  <si>
    <t>96.30.01 Servizi di pompe funebri</t>
  </si>
  <si>
    <t>96.30.02 Servizi di sepoltura</t>
  </si>
  <si>
    <t>96.30.09 Servizi funerari e attività connesse n.c.a.</t>
  </si>
  <si>
    <t>96.4 Attività di servizi di intermediazione per servizi alla persona</t>
  </si>
  <si>
    <t>96.40 Attività di servizi di intermediazione per servizi alla persona</t>
  </si>
  <si>
    <t>96.40.0 Attività di servizi di intermediazione per servizi alla persona</t>
  </si>
  <si>
    <t>96.40.00 Attività di servizi di intermediazione per servizi alla persona</t>
  </si>
  <si>
    <t>96.9 Altre attività di servizi alla persona</t>
  </si>
  <si>
    <t>96.91 Fornitura di servizi domestici</t>
  </si>
  <si>
    <t>96.91.0 Fornitura di servizi domestici</t>
  </si>
  <si>
    <t>96.91.00 Fornitura di servizi domestici</t>
  </si>
  <si>
    <t>96.99 Altre attività di servizi alla persona n.c.a.</t>
  </si>
  <si>
    <t>96.99.1 Servizi di cura per animali da compagnia</t>
  </si>
  <si>
    <t>96.99.11 Servizi di presa in pensione e custodia per animali da compagnia</t>
  </si>
  <si>
    <t>96.99.12 Servizi di toelettatura per animali da compagnia</t>
  </si>
  <si>
    <t>96.99.13 Servizi di addestramento per animali da compagnia</t>
  </si>
  <si>
    <t>96.99.14 Gestione di rifugi per animali</t>
  </si>
  <si>
    <t>96.99.19 Servizi di cura per animali da compagnia n.c.a.</t>
  </si>
  <si>
    <t>96.99.9 Altre attività varie di servizi alla persona n.c.a.</t>
  </si>
  <si>
    <t>96.99.91 Attività di studi di tatuaggi e piercing</t>
  </si>
  <si>
    <t>96.99.92 Servizi di incontro ed eventi simili</t>
  </si>
  <si>
    <t>96.99.93 Servizi di organizzazione di feste e cerimonie</t>
  </si>
  <si>
    <t>96.99.94 Servizi di consulenza di immagine</t>
  </si>
  <si>
    <t>96.99.99 Tutte le altre attività varie di servizi alla persona n.c.a.</t>
  </si>
  <si>
    <t>U ATTIVITÀ DI FAMIGLIE E CONVIVENZE COME DATORI DI LAVORO PER PERSONALE DOMESTICO E PRODUZIONE DI BENI E SERVIZI INDIFFERENZIATI PER USO PROPRIO DA PARTE DI FAMIGLIE E CONVIVENZE</t>
  </si>
  <si>
    <t>97 Attività di famiglie e convivenze come datori di lavoro per personale domestico</t>
  </si>
  <si>
    <t>97.0 Attività di famiglie e convivenze come datori di lavoro per personale domestico</t>
  </si>
  <si>
    <t>97.00 Attività di famiglie e convivenze come datori di lavoro per personale domestico</t>
  </si>
  <si>
    <t>97.00.1 Attività di condomini come datori di lavoro per personale domestico</t>
  </si>
  <si>
    <t>97.00.10 Attività di condomini come datori di lavoro per personale domestico</t>
  </si>
  <si>
    <t>97.00.9 Attività di famiglie e convivenze come datori di lavoro per personale domestico n.c.a.</t>
  </si>
  <si>
    <t>97.00.90 Attività di famiglie e convivenze come datori di lavoro per personale domestico n.c.a.</t>
  </si>
  <si>
    <t>98 Produzione di beni e di servizi indifferenziati per uso proprio da parte di famiglie e convivenze</t>
  </si>
  <si>
    <t>98.1 Produzione di beni indifferenziati per uso proprio da parte di famiglie e convivenze</t>
  </si>
  <si>
    <t>98.10 Produzione di beni indifferenziati per uso proprio da parte di famiglie e convivenze</t>
  </si>
  <si>
    <t>98.10.0 Produzione di beni indifferenziati per uso proprio da parte di famiglie e convivenze</t>
  </si>
  <si>
    <t>98.10.00 Produzione di beni indifferenziati per uso proprio da parte di famiglie e convivenze</t>
  </si>
  <si>
    <t>98.2 Produzione di servizi indifferenziati per uso proprio da parte di famiglie e convivenze</t>
  </si>
  <si>
    <t>98.20 Produzione di servizi indifferenziati per uso proprio da parte di famiglie e convivenze</t>
  </si>
  <si>
    <t>98.20.0 Produzione di servizi indifferenziati per uso proprio da parte di famiglie e convivenze</t>
  </si>
  <si>
    <t>98.20.00 Produzione di servizi indifferenziati per uso proprio da parte di famiglie e convivenze</t>
  </si>
  <si>
    <t>V ATTIVITÀ DI ORGANIZZAZIONI E ORGANISMI EXTRATERRITORIALI</t>
  </si>
  <si>
    <t>99 Attività di organizzazioni e organismi extraterritoriali</t>
  </si>
  <si>
    <t>99.0 Attività di organizzazioni e organismi extraterritoriali</t>
  </si>
  <si>
    <t>99.00 Attività di organizzazioni e organismi extraterritoriali</t>
  </si>
  <si>
    <t>99.00.0 Attività di organizzazioni e organismi extraterritoriali</t>
  </si>
  <si>
    <t>99.00.00 Attività di organizzazioni e organismi extraterritoriali</t>
  </si>
  <si>
    <t xml:space="preserve">BENEFICIARIO 1:  </t>
  </si>
  <si>
    <t xml:space="preserve"> Operazione:</t>
  </si>
  <si>
    <r>
      <rPr>
        <b/>
        <sz val="12"/>
        <rFont val="Arial"/>
        <family val="2"/>
        <charset val="1"/>
      </rPr>
      <t>01.49.00</t>
    </r>
    <r>
      <rPr>
        <sz val="12"/>
        <rFont val="Arial"/>
        <family val="2"/>
        <charset val="1"/>
      </rPr>
      <t xml:space="preserve"> - Allevamento di altri animali</t>
    </r>
  </si>
  <si>
    <t>Soggetto Proponente/Capofila:</t>
  </si>
  <si>
    <r>
      <rPr>
        <b/>
        <sz val="12"/>
        <rFont val="Arial"/>
        <family val="2"/>
        <charset val="1"/>
      </rPr>
      <t>01.49.10</t>
    </r>
    <r>
      <rPr>
        <sz val="12"/>
        <rFont val="Arial"/>
        <family val="2"/>
        <charset val="1"/>
      </rPr>
      <t xml:space="preserve"> - Allevamento di conigli</t>
    </r>
  </si>
  <si>
    <t xml:space="preserve">tutte le entità controllate (giuridicamente o di fatto) dalla stessa entità devono essere considerate un’impresa unica </t>
  </si>
  <si>
    <t>01.49.20 - Allevamento di animali da pelliccia</t>
  </si>
  <si>
    <t>(da compilare solo nel caso di impresa controllante / controllata)</t>
  </si>
  <si>
    <r>
      <rPr>
        <sz val="10"/>
        <rFont val="Arial"/>
        <family val="2"/>
        <charset val="1"/>
      </rPr>
      <t xml:space="preserve">IMPRESA ISCRITTA AL REGISTRO IMPRESE (con sede legale o sede secondaria </t>
    </r>
    <r>
      <rPr>
        <sz val="12"/>
        <rFont val="Arial"/>
        <family val="2"/>
        <charset val="1"/>
      </rPr>
      <t>in Italia)</t>
    </r>
  </si>
  <si>
    <t>01.49.30 - Apicoltura</t>
  </si>
  <si>
    <t xml:space="preserve"> (inserire l’elenco dei soggetti che costituiscono impresa unica con il soggetto beneficiario  )</t>
  </si>
  <si>
    <r>
      <rPr>
        <b/>
        <sz val="12"/>
        <rFont val="Arial"/>
        <family val="2"/>
        <charset val="1"/>
      </rPr>
      <t>01.49.40</t>
    </r>
    <r>
      <rPr>
        <sz val="12"/>
        <rFont val="Arial"/>
        <family val="2"/>
        <charset val="1"/>
      </rPr>
      <t xml:space="preserve"> - Bachicoltura</t>
    </r>
  </si>
  <si>
    <t xml:space="preserve">DENOMINAZIONE: </t>
  </si>
  <si>
    <r>
      <rPr>
        <b/>
        <sz val="12"/>
        <rFont val="Arial"/>
        <family val="2"/>
        <charset val="1"/>
      </rPr>
      <t>01.49.90</t>
    </r>
    <r>
      <rPr>
        <sz val="12"/>
        <rFont val="Arial"/>
        <family val="2"/>
        <charset val="1"/>
      </rPr>
      <t xml:space="preserve"> - Allevamento di altri animali nca</t>
    </r>
  </si>
  <si>
    <t>forma giuridica</t>
  </si>
  <si>
    <t>codice fiscale</t>
  </si>
  <si>
    <t>partita IVA</t>
  </si>
  <si>
    <t>Condizione dell’azienda nell’impresa unica</t>
  </si>
  <si>
    <r>
      <rPr>
        <b/>
        <sz val="12"/>
        <rFont val="Arial"/>
        <family val="2"/>
        <charset val="1"/>
      </rPr>
      <t>01.50.00</t>
    </r>
    <r>
      <rPr>
        <sz val="12"/>
        <rFont val="Arial"/>
        <family val="2"/>
        <charset val="1"/>
      </rPr>
      <t xml:space="preserve"> - Coltivazioni agricole associate all'allevamento di animali: attività mista</t>
    </r>
  </si>
  <si>
    <r>
      <rPr>
        <b/>
        <sz val="12"/>
        <rFont val="Arial"/>
        <family val="2"/>
        <charset val="1"/>
      </rPr>
      <t>01.60.00</t>
    </r>
    <r>
      <rPr>
        <sz val="12"/>
        <rFont val="Arial"/>
        <family val="2"/>
        <charset val="1"/>
      </rPr>
      <t xml:space="preserve"> - ATTIVITÀ DI SUPPORTO ALL'AGRICOLTURA E ATTIVITÀ SUCCESSIVE ALLA RACCOLTA</t>
    </r>
  </si>
  <si>
    <t>01.61.00 - Attività di supporto alla produzione vegetale</t>
  </si>
  <si>
    <r>
      <rPr>
        <b/>
        <sz val="12"/>
        <rFont val="Arial"/>
        <family val="2"/>
        <charset val="1"/>
      </rPr>
      <t>01.62.00</t>
    </r>
    <r>
      <rPr>
        <sz val="12"/>
        <rFont val="Arial"/>
        <family val="2"/>
        <charset val="1"/>
      </rPr>
      <t xml:space="preserve"> - Attività di supporto alla produzione animale (esclusi i servizi veterinari)</t>
    </r>
  </si>
  <si>
    <r>
      <rPr>
        <b/>
        <sz val="12"/>
        <rFont val="Arial"/>
        <family val="2"/>
        <charset val="1"/>
      </rPr>
      <t>01.62.01</t>
    </r>
    <r>
      <rPr>
        <sz val="12"/>
        <rFont val="Arial"/>
        <family val="2"/>
        <charset val="1"/>
      </rPr>
      <t xml:space="preserve"> - Attività dei maniscalchi</t>
    </r>
  </si>
  <si>
    <r>
      <rPr>
        <b/>
        <sz val="12"/>
        <rFont val="Arial"/>
        <family val="2"/>
        <charset val="1"/>
      </rPr>
      <t>01.62.09</t>
    </r>
    <r>
      <rPr>
        <sz val="12"/>
        <rFont val="Arial"/>
        <family val="2"/>
        <charset val="1"/>
      </rPr>
      <t xml:space="preserve"> - Altre attività di supporto alla produzione animale (esclusi i servizi veterinari)</t>
    </r>
  </si>
  <si>
    <t>01.63.00 - Attività che seguono la raccolta</t>
  </si>
  <si>
    <r>
      <rPr>
        <b/>
        <sz val="12"/>
        <rFont val="Arial"/>
        <family val="2"/>
        <charset val="1"/>
      </rPr>
      <t>01.64.00</t>
    </r>
    <r>
      <rPr>
        <sz val="12"/>
        <rFont val="Arial"/>
        <family val="2"/>
        <charset val="1"/>
      </rPr>
      <t xml:space="preserve"> - Lavorazione delle sementi per la semina</t>
    </r>
  </si>
  <si>
    <r>
      <rPr>
        <b/>
        <sz val="12"/>
        <rFont val="Arial"/>
        <family val="2"/>
        <charset val="1"/>
      </rPr>
      <t>01.64.01</t>
    </r>
    <r>
      <rPr>
        <sz val="12"/>
        <rFont val="Arial"/>
        <family val="2"/>
        <charset val="1"/>
      </rPr>
      <t xml:space="preserve"> - Pulitura e cernita di semi e granaglie</t>
    </r>
  </si>
  <si>
    <r>
      <rPr>
        <b/>
        <sz val="12"/>
        <rFont val="Arial"/>
        <family val="2"/>
        <charset val="1"/>
      </rPr>
      <t>01.64.09</t>
    </r>
    <r>
      <rPr>
        <sz val="12"/>
        <rFont val="Arial"/>
        <family val="2"/>
        <charset val="1"/>
      </rPr>
      <t xml:space="preserve"> - Altre lavorazioni delle sementi per la semina</t>
    </r>
  </si>
  <si>
    <t>01.70.00 - Caccia, cattura di animali e servizi connessi</t>
  </si>
  <si>
    <r>
      <rPr>
        <b/>
        <sz val="12"/>
        <rFont val="Arial"/>
        <family val="2"/>
        <charset val="1"/>
      </rPr>
      <t>02.00.00</t>
    </r>
    <r>
      <rPr>
        <sz val="12"/>
        <rFont val="Arial"/>
        <family val="2"/>
        <charset val="1"/>
      </rPr>
      <t xml:space="preserve"> - SILVICOLTURA ED UTILIZZO DI AREE FORESTALI</t>
    </r>
  </si>
  <si>
    <r>
      <rPr>
        <b/>
        <sz val="12"/>
        <rFont val="Arial"/>
        <family val="2"/>
        <charset val="1"/>
      </rPr>
      <t>02.10.00</t>
    </r>
    <r>
      <rPr>
        <sz val="12"/>
        <rFont val="Arial"/>
        <family val="2"/>
        <charset val="1"/>
      </rPr>
      <t xml:space="preserve"> - Silvicoltura e altre attività forestali</t>
    </r>
  </si>
  <si>
    <r>
      <rPr>
        <b/>
        <sz val="12"/>
        <rFont val="Arial"/>
        <family val="2"/>
        <charset val="1"/>
      </rPr>
      <t>02.20.00</t>
    </r>
    <r>
      <rPr>
        <sz val="12"/>
        <rFont val="Arial"/>
        <family val="2"/>
        <charset val="1"/>
      </rPr>
      <t xml:space="preserve"> - Utilizzo di aree forestali</t>
    </r>
  </si>
  <si>
    <t>STRADA</t>
  </si>
  <si>
    <t>02.30.00 - Raccolta di prodotti selvatici non legnosi</t>
  </si>
  <si>
    <r>
      <rPr>
        <b/>
        <sz val="12"/>
        <rFont val="Arial"/>
        <family val="2"/>
        <charset val="1"/>
      </rPr>
      <t>02.40.00</t>
    </r>
    <r>
      <rPr>
        <sz val="12"/>
        <rFont val="Arial"/>
        <family val="2"/>
        <charset val="1"/>
      </rPr>
      <t xml:space="preserve"> - Servizi di supporto per la silvicoltura</t>
    </r>
  </si>
  <si>
    <r>
      <rPr>
        <b/>
        <sz val="12"/>
        <rFont val="Arial"/>
        <family val="2"/>
        <charset val="1"/>
      </rPr>
      <t>03.00.00</t>
    </r>
    <r>
      <rPr>
        <sz val="12"/>
        <rFont val="Arial"/>
        <family val="2"/>
        <charset val="1"/>
      </rPr>
      <t xml:space="preserve"> - PESCA E ACQUACOLTURA</t>
    </r>
  </si>
  <si>
    <r>
      <rPr>
        <b/>
        <sz val="12"/>
        <rFont val="Arial"/>
        <family val="2"/>
        <charset val="1"/>
      </rPr>
      <t>03.10.00</t>
    </r>
    <r>
      <rPr>
        <sz val="12"/>
        <rFont val="Arial"/>
        <family val="2"/>
        <charset val="1"/>
      </rPr>
      <t xml:space="preserve"> - PESCA</t>
    </r>
  </si>
  <si>
    <t>03.11.00 - Pesca in acque marine e lagunari e servizi connessi</t>
  </si>
  <si>
    <r>
      <rPr>
        <b/>
        <sz val="12"/>
        <rFont val="Arial"/>
        <family val="2"/>
        <charset val="1"/>
      </rPr>
      <t>03.12.00</t>
    </r>
    <r>
      <rPr>
        <sz val="12"/>
        <rFont val="Arial"/>
        <family val="2"/>
        <charset val="1"/>
      </rPr>
      <t xml:space="preserve"> - Pesca in acque dolci e servizi connessi</t>
    </r>
  </si>
  <si>
    <r>
      <rPr>
        <b/>
        <sz val="12"/>
        <rFont val="Arial"/>
        <family val="2"/>
        <charset val="1"/>
      </rPr>
      <t>03.20.00</t>
    </r>
    <r>
      <rPr>
        <sz val="12"/>
        <rFont val="Arial"/>
        <family val="2"/>
        <charset val="1"/>
      </rPr>
      <t xml:space="preserve"> - ACQUACOLTURA</t>
    </r>
  </si>
  <si>
    <r>
      <rPr>
        <b/>
        <sz val="12"/>
        <rFont val="Arial"/>
        <family val="2"/>
        <charset val="1"/>
      </rPr>
      <t>03.21.00</t>
    </r>
    <r>
      <rPr>
        <sz val="12"/>
        <rFont val="Arial"/>
        <family val="2"/>
        <charset val="1"/>
      </rPr>
      <t xml:space="preserve"> - Acquacoltura in acqua di mare, salmastra o lagunare e servizi connessi</t>
    </r>
  </si>
  <si>
    <t>03.22.00 - Acquacoltura in acque dolci e servizi connessi</t>
  </si>
  <si>
    <r>
      <rPr>
        <b/>
        <sz val="12"/>
        <rFont val="Arial"/>
        <family val="2"/>
        <charset val="1"/>
      </rPr>
      <t>05.00.00</t>
    </r>
    <r>
      <rPr>
        <sz val="12"/>
        <rFont val="Arial"/>
        <family val="2"/>
        <charset val="1"/>
      </rPr>
      <t xml:space="preserve"> - ESTRAZIONE DI CARBONE (ESCLUSA TORBA)</t>
    </r>
  </si>
  <si>
    <r>
      <rPr>
        <b/>
        <sz val="12"/>
        <rFont val="Arial"/>
        <family val="2"/>
        <charset val="1"/>
      </rPr>
      <t>05.10.00</t>
    </r>
    <r>
      <rPr>
        <sz val="12"/>
        <rFont val="Arial"/>
        <family val="2"/>
        <charset val="1"/>
      </rPr>
      <t xml:space="preserve"> - Estrazione di antracite e litantrace</t>
    </r>
  </si>
  <si>
    <r>
      <rPr>
        <b/>
        <sz val="12"/>
        <rFont val="Arial"/>
        <family val="2"/>
        <charset val="1"/>
      </rPr>
      <t>05.20.00</t>
    </r>
    <r>
      <rPr>
        <sz val="12"/>
        <rFont val="Arial"/>
        <family val="2"/>
        <charset val="1"/>
      </rPr>
      <t xml:space="preserve"> - Estrazione di lignite</t>
    </r>
  </si>
  <si>
    <t>06.00.00 - ESTRAZIONE DI PETROLIO GREGGIO E DI GAS NATURALE</t>
  </si>
  <si>
    <r>
      <rPr>
        <b/>
        <sz val="12"/>
        <rFont val="Arial"/>
        <family val="2"/>
        <charset val="1"/>
      </rPr>
      <t>06.10.00</t>
    </r>
    <r>
      <rPr>
        <sz val="12"/>
        <rFont val="Arial"/>
        <family val="2"/>
        <charset val="1"/>
      </rPr>
      <t xml:space="preserve"> - Estrazione di petrolio greggio</t>
    </r>
  </si>
  <si>
    <r>
      <rPr>
        <b/>
        <sz val="12"/>
        <rFont val="Arial"/>
        <family val="2"/>
        <charset val="1"/>
      </rPr>
      <t>06.20.00</t>
    </r>
    <r>
      <rPr>
        <sz val="12"/>
        <rFont val="Arial"/>
        <family val="2"/>
        <charset val="1"/>
      </rPr>
      <t xml:space="preserve"> - Estrazione di gas naturale</t>
    </r>
  </si>
  <si>
    <r>
      <rPr>
        <b/>
        <sz val="12"/>
        <rFont val="Arial"/>
        <family val="2"/>
        <charset val="1"/>
      </rPr>
      <t>07.00.00</t>
    </r>
    <r>
      <rPr>
        <sz val="12"/>
        <rFont val="Arial"/>
        <family val="2"/>
        <charset val="1"/>
      </rPr>
      <t xml:space="preserve"> - ESTRAZIONE DI MINERALI METALLIFERI</t>
    </r>
  </si>
  <si>
    <t>07.10.00 - Estrazione di minerali metalliferi ferrosi</t>
  </si>
  <si>
    <r>
      <rPr>
        <b/>
        <sz val="12"/>
        <rFont val="Arial"/>
        <family val="2"/>
        <charset val="1"/>
      </rPr>
      <t>07.20.00</t>
    </r>
    <r>
      <rPr>
        <sz val="12"/>
        <rFont val="Arial"/>
        <family val="2"/>
        <charset val="1"/>
      </rPr>
      <t xml:space="preserve"> - ESTRAZIONE DI MINERALI METALLIFERI NON FERROSI</t>
    </r>
  </si>
  <si>
    <r>
      <rPr>
        <b/>
        <sz val="12"/>
        <rFont val="Arial"/>
        <family val="2"/>
        <charset val="1"/>
      </rPr>
      <t>07.21.00</t>
    </r>
    <r>
      <rPr>
        <sz val="12"/>
        <rFont val="Arial"/>
        <family val="2"/>
        <charset val="1"/>
      </rPr>
      <t xml:space="preserve"> - Estrazione di minerali di uranio e di torio</t>
    </r>
  </si>
  <si>
    <r>
      <rPr>
        <b/>
        <sz val="12"/>
        <rFont val="Arial"/>
        <family val="2"/>
        <charset val="1"/>
      </rPr>
      <t>07.29.00</t>
    </r>
    <r>
      <rPr>
        <sz val="12"/>
        <rFont val="Arial"/>
        <family val="2"/>
        <charset val="1"/>
      </rPr>
      <t xml:space="preserve"> - Estrazione di altri minerali metalliferi non ferrosi</t>
    </r>
  </si>
  <si>
    <t>08.00.00 - ALTRE ATTIVITÀ DI ESTRAZIONE DI MINERALI DA CAVE E MINIERE</t>
  </si>
  <si>
    <r>
      <rPr>
        <b/>
        <sz val="12"/>
        <rFont val="Arial"/>
        <family val="2"/>
        <charset val="1"/>
      </rPr>
      <t>08.10.00</t>
    </r>
    <r>
      <rPr>
        <sz val="12"/>
        <rFont val="Arial"/>
        <family val="2"/>
        <charset val="1"/>
      </rPr>
      <t xml:space="preserve"> - ESTRAZIONE DI PIETRA, SABBIA E ARGILLA</t>
    </r>
  </si>
  <si>
    <r>
      <rPr>
        <b/>
        <sz val="12"/>
        <rFont val="Arial"/>
        <family val="2"/>
        <charset val="1"/>
      </rPr>
      <t>08.11.00</t>
    </r>
    <r>
      <rPr>
        <sz val="12"/>
        <rFont val="Arial"/>
        <family val="2"/>
        <charset val="1"/>
      </rPr>
      <t xml:space="preserve"> - Estrazione di pietre ornamentali e da costruzione, calcare, pietra da gesso, creta e ardesia</t>
    </r>
  </si>
  <si>
    <r>
      <rPr>
        <b/>
        <sz val="12"/>
        <rFont val="Arial"/>
        <family val="2"/>
        <charset val="1"/>
      </rPr>
      <t>08.12.00</t>
    </r>
    <r>
      <rPr>
        <sz val="12"/>
        <rFont val="Arial"/>
        <family val="2"/>
        <charset val="1"/>
      </rPr>
      <t xml:space="preserve"> - Estrazione di ghiaia, sabbia; estrazione di argille e caolino</t>
    </r>
  </si>
  <si>
    <t>08.90.00 - ESTRAZIONE DI MINERALI DA CAVE E MINIERE NCA</t>
  </si>
  <si>
    <r>
      <rPr>
        <b/>
        <sz val="12"/>
        <rFont val="Arial"/>
        <family val="2"/>
        <charset val="1"/>
      </rPr>
      <t>08.91.00</t>
    </r>
    <r>
      <rPr>
        <sz val="12"/>
        <rFont val="Arial"/>
        <family val="2"/>
        <charset val="1"/>
      </rPr>
      <t xml:space="preserve"> - Estrazione di minerali per l'industria chimica e per la produzione di fertilizzanti</t>
    </r>
  </si>
  <si>
    <t>Timbro e firma  Soggetto Attuatore</t>
  </si>
  <si>
    <r>
      <rPr>
        <b/>
        <sz val="12"/>
        <rFont val="Arial"/>
        <family val="2"/>
        <charset val="1"/>
      </rPr>
      <t>08.92.00</t>
    </r>
    <r>
      <rPr>
        <sz val="12"/>
        <rFont val="Arial"/>
        <family val="2"/>
        <charset val="1"/>
      </rPr>
      <t xml:space="preserve"> - Estrazione di torba</t>
    </r>
  </si>
  <si>
    <r>
      <rPr>
        <b/>
        <sz val="12"/>
        <rFont val="Arial"/>
        <family val="2"/>
        <charset val="1"/>
      </rPr>
      <t>08.93.00</t>
    </r>
    <r>
      <rPr>
        <sz val="12"/>
        <rFont val="Arial"/>
        <family val="2"/>
        <charset val="1"/>
      </rPr>
      <t xml:space="preserve"> - Estrazione di sale</t>
    </r>
  </si>
  <si>
    <t xml:space="preserve">BENEFICIARIO 2:  </t>
  </si>
  <si>
    <t xml:space="preserve">BENEFICIARIO 3:  </t>
  </si>
  <si>
    <t xml:space="preserve">BENEFICIARIO 4:  </t>
  </si>
  <si>
    <t xml:space="preserve">BENEFICIARIO 5:  </t>
  </si>
  <si>
    <t xml:space="preserve">BENEFICIARIO 6:  </t>
  </si>
  <si>
    <t xml:space="preserve">BENEFICIARIO 7:  </t>
  </si>
  <si>
    <t xml:space="preserve">BENEFICIARIO 8:  </t>
  </si>
  <si>
    <t xml:space="preserve">BENEFICIARIO 9:  </t>
  </si>
  <si>
    <t xml:space="preserve">BENEFICIARIO 10:  </t>
  </si>
  <si>
    <t xml:space="preserve">BENEFICIARIO 11:  </t>
  </si>
  <si>
    <t xml:space="preserve">BENEFICIARIO 12:  </t>
  </si>
  <si>
    <t xml:space="preserve">BENEFICIARIO 13:  </t>
  </si>
  <si>
    <t xml:space="preserve">BENEFICIARIO 14:  </t>
  </si>
  <si>
    <t xml:space="preserve">BENEFICIARIO 15:  </t>
  </si>
  <si>
    <t>SOGGETTO PROPONENTE (o Capofila) :</t>
  </si>
  <si>
    <t>Tipologia di attività</t>
  </si>
  <si>
    <t>Titolo Operazione</t>
  </si>
  <si>
    <t>Costo complessivo dell’operazione</t>
  </si>
  <si>
    <t>Finanziamento pubblico richiesto per l’operazione</t>
  </si>
  <si>
    <t>Denominazione Progetto/i</t>
  </si>
  <si>
    <t>Iniziative formative aziendali e settoriali di aggiornamento</t>
  </si>
  <si>
    <t>DE MINIMIS Regolamento (UE) n. 2831/2023</t>
  </si>
  <si>
    <t>ESENZIONE Regolamento (UE) Generale  n. 651/2014</t>
  </si>
  <si>
    <t>Regime di aiuti prescelto:</t>
  </si>
  <si>
    <t>Intensità contributo pubblico:</t>
  </si>
  <si>
    <t>Luogo e Data</t>
  </si>
  <si>
    <t>Timbro e firma del legale rappresentante del proponente (capofila)</t>
  </si>
  <si>
    <r>
      <rPr>
        <sz val="10"/>
        <color rgb="FFFFFFFF"/>
        <rFont val="Arial"/>
        <family val="2"/>
        <charset val="1"/>
      </rPr>
      <t>S</t>
    </r>
    <r>
      <rPr>
        <sz val="10"/>
        <color rgb="FFFFFFFF"/>
        <rFont val="Verdana"/>
        <family val="2"/>
        <charset val="1"/>
      </rPr>
      <t>Ì</t>
    </r>
  </si>
  <si>
    <r>
      <rPr>
        <sz val="10"/>
        <rFont val="Arial"/>
        <family val="1"/>
        <charset val="1"/>
      </rPr>
      <t>Avviso pubblico rivolto alle imprese Avviso pubblico rivolto alle imprese per il finanziamento di interventi di formazione continua</t>
    </r>
    <r>
      <rPr>
        <sz val="10"/>
        <color rgb="FFFFFFFF"/>
        <rFont val="Arial"/>
        <family val="1"/>
        <charset val="1"/>
      </rPr>
      <t xml:space="preserve"> formazione continua</t>
    </r>
  </si>
  <si>
    <t>Programma Regionale Liguria FSE+ 2021-2027
Priorità 1. “Occupazione”, obiettivo specifico 4.4</t>
  </si>
  <si>
    <t>TIPOLOGIA DI ATTIVITÀ</t>
  </si>
  <si>
    <t>OPERAZIONE:</t>
  </si>
  <si>
    <r>
      <rPr>
        <b/>
        <sz val="10"/>
        <rFont val="Arial"/>
        <family val="2"/>
        <charset val="1"/>
      </rPr>
      <t>Priorità specifica definita nell’</t>
    </r>
    <r>
      <rPr>
        <b/>
        <sz val="10"/>
        <rFont val="Calibri"/>
        <family val="1"/>
        <charset val="1"/>
      </rPr>
      <t xml:space="preserve">Avviso pubblico rivolto alle imprese per il finanziamento di interventi di formazione continua - Programma Regionale Liguria FSE+ 2021-2027
Priorità 1. “Occupazione”, obiettivo specifico 4.4 </t>
    </r>
  </si>
  <si>
    <t>Lina di Intervento 1</t>
  </si>
  <si>
    <t>Attuazione di interventi formativi che favoriscono lo sviluppo di competenze digitali e/o di competenze green e/o volti alla sensibilizzazione sulle tematiche della salute e della sicurezza sul lavoro (ulteriori rispetto alla formazione obbligatoria prevista per legge a carico del datore di lavoro)</t>
  </si>
  <si>
    <t>Descrivere brevemente, in relazione ai singoli progetti, se e in che modo le attività formative proposte sono riconducibili ad una o più priorità di cui al punto 4 dell’Avviso (max 1000 caratteri)</t>
  </si>
  <si>
    <r>
      <rPr>
        <b/>
        <sz val="12"/>
        <rFont val="Arial"/>
        <family val="2"/>
        <charset val="1"/>
      </rPr>
      <t>01.00.00</t>
    </r>
    <r>
      <rPr>
        <sz val="12"/>
        <rFont val="Arial"/>
        <family val="2"/>
        <charset val="1"/>
      </rPr>
      <t xml:space="preserve"> - COLTIVAZIONI AGRICOLE E PRODUZIONE DI PRODOTTI ANIMALI, CACCIA E SERVIZI CONNESSI</t>
    </r>
  </si>
  <si>
    <r>
      <rPr>
        <b/>
        <sz val="12"/>
        <rFont val="Arial"/>
        <family val="2"/>
        <charset val="1"/>
      </rPr>
      <t>01.10.00</t>
    </r>
    <r>
      <rPr>
        <sz val="12"/>
        <rFont val="Arial"/>
        <family val="2"/>
        <charset val="1"/>
      </rPr>
      <t xml:space="preserve"> - COLTIVAZIONE DI COLTURE AGRICOLE NON PERMANENTI</t>
    </r>
  </si>
  <si>
    <r>
      <rPr>
        <b/>
        <sz val="12"/>
        <rFont val="Arial"/>
        <family val="2"/>
        <charset val="1"/>
      </rPr>
      <t>01.11.00</t>
    </r>
    <r>
      <rPr>
        <sz val="12"/>
        <rFont val="Arial"/>
        <family val="2"/>
        <charset val="1"/>
      </rPr>
      <t xml:space="preserve"> - Coltivazione di cereali (escluso il riso), legumi da granella e semi oleosi</t>
    </r>
  </si>
  <si>
    <r>
      <rPr>
        <b/>
        <sz val="12"/>
        <rFont val="Arial"/>
        <family val="2"/>
        <charset val="1"/>
      </rPr>
      <t>01.11.10</t>
    </r>
    <r>
      <rPr>
        <sz val="12"/>
        <rFont val="Arial"/>
        <family val="2"/>
        <charset val="1"/>
      </rPr>
      <t xml:space="preserve"> - Coltivazione di cereali (escluso il riso)</t>
    </r>
  </si>
  <si>
    <r>
      <rPr>
        <b/>
        <sz val="12"/>
        <rFont val="Arial"/>
        <family val="2"/>
        <charset val="1"/>
      </rPr>
      <t>01.11.20</t>
    </r>
    <r>
      <rPr>
        <sz val="12"/>
        <rFont val="Arial"/>
        <family val="2"/>
        <charset val="1"/>
      </rPr>
      <t xml:space="preserve"> - Coltivazione di semi oleosi</t>
    </r>
  </si>
  <si>
    <r>
      <rPr>
        <b/>
        <sz val="12"/>
        <rFont val="Arial"/>
        <family val="2"/>
        <charset val="1"/>
      </rPr>
      <t>01.11.30</t>
    </r>
    <r>
      <rPr>
        <sz val="12"/>
        <rFont val="Arial"/>
        <family val="2"/>
        <charset val="1"/>
      </rPr>
      <t xml:space="preserve"> - Coltivazione di legumi da granella</t>
    </r>
  </si>
  <si>
    <r>
      <rPr>
        <b/>
        <sz val="12"/>
        <rFont val="Arial"/>
        <family val="2"/>
        <charset val="1"/>
      </rPr>
      <t>01.11.40</t>
    </r>
    <r>
      <rPr>
        <sz val="12"/>
        <rFont val="Arial"/>
        <family val="2"/>
        <charset val="1"/>
      </rPr>
      <t xml:space="preserve"> - Coltivazioni miste di cereali, legumi da granella e semi oleosi</t>
    </r>
  </si>
  <si>
    <r>
      <rPr>
        <b/>
        <sz val="12"/>
        <rFont val="Arial"/>
        <family val="2"/>
        <charset val="1"/>
      </rPr>
      <t>01.12.00</t>
    </r>
    <r>
      <rPr>
        <sz val="12"/>
        <rFont val="Arial"/>
        <family val="2"/>
        <charset val="1"/>
      </rPr>
      <t xml:space="preserve"> - Coltivazione di riso</t>
    </r>
  </si>
  <si>
    <r>
      <rPr>
        <b/>
        <sz val="12"/>
        <rFont val="Arial"/>
        <family val="2"/>
        <charset val="1"/>
      </rPr>
      <t>01.13.00</t>
    </r>
    <r>
      <rPr>
        <sz val="12"/>
        <rFont val="Arial"/>
        <family val="2"/>
        <charset val="1"/>
      </rPr>
      <t xml:space="preserve"> - Coltivazione di ortaggi e meloni, radici e tuberi</t>
    </r>
  </si>
  <si>
    <t>SOGGETTO ATTUATORE:</t>
  </si>
  <si>
    <r>
      <rPr>
        <b/>
        <sz val="12"/>
        <rFont val="Arial"/>
        <family val="2"/>
        <charset val="1"/>
      </rPr>
      <t>01.13.10</t>
    </r>
    <r>
      <rPr>
        <sz val="12"/>
        <rFont val="Arial"/>
        <family val="2"/>
        <charset val="1"/>
      </rPr>
      <t xml:space="preserve"> - Coltivazione di ortaggi (inclusi i meloni) in foglia, a fusto, a frutto, in radici, bulbi e tuberi in piena aria (escluse barbabietola da zucchero e patate)</t>
    </r>
  </si>
  <si>
    <r>
      <rPr>
        <b/>
        <sz val="12"/>
        <rFont val="Arial"/>
        <family val="2"/>
        <charset val="1"/>
      </rPr>
      <t>01.13.20</t>
    </r>
    <r>
      <rPr>
        <sz val="12"/>
        <rFont val="Arial"/>
        <family val="2"/>
        <charset val="1"/>
      </rPr>
      <t xml:space="preserve"> - Coltivazione di ortaggi (inclusi i meloni) in foglia, a fusto, a frutto, in radici, bulbi e tuberi in colture protette (escluse barbabietola da zucchero e patate)</t>
    </r>
  </si>
  <si>
    <r>
      <rPr>
        <b/>
        <sz val="12"/>
        <rFont val="Arial"/>
        <family val="2"/>
        <charset val="1"/>
      </rPr>
      <t>01.13.30</t>
    </r>
    <r>
      <rPr>
        <sz val="12"/>
        <rFont val="Arial"/>
        <family val="2"/>
        <charset val="1"/>
      </rPr>
      <t xml:space="preserve"> - Coltivazione di barbabietola da zucchero</t>
    </r>
  </si>
  <si>
    <t xml:space="preserve">Beneficiario 2 </t>
  </si>
  <si>
    <t>Beneficiario 16</t>
  </si>
  <si>
    <t>Beneficiario 17</t>
  </si>
  <si>
    <t>Beneficiario 18</t>
  </si>
  <si>
    <t>Beneficiario 19</t>
  </si>
  <si>
    <t>Beneficiario 20</t>
  </si>
  <si>
    <t>Beneficiario 21</t>
  </si>
  <si>
    <t>Beneficiario 22</t>
  </si>
  <si>
    <t>Beneficiario 23</t>
  </si>
  <si>
    <t>Beneficiario 24</t>
  </si>
  <si>
    <t>Beneficiario 25</t>
  </si>
  <si>
    <t>Beneficiario 26</t>
  </si>
  <si>
    <t>Beneficiario 27</t>
  </si>
  <si>
    <t>Beneficiario 28</t>
  </si>
  <si>
    <t>Beneficiario 29</t>
  </si>
  <si>
    <t>Beneficiario 30</t>
  </si>
  <si>
    <r>
      <rPr>
        <b/>
        <sz val="12"/>
        <rFont val="Arial"/>
        <family val="2"/>
        <charset val="1"/>
      </rPr>
      <t>01.13.40</t>
    </r>
    <r>
      <rPr>
        <sz val="12"/>
        <rFont val="Arial"/>
        <family val="2"/>
        <charset val="1"/>
      </rPr>
      <t xml:space="preserve"> - Coltivazione di patate</t>
    </r>
  </si>
  <si>
    <t>Ripartizione contributo pubblico Beneficiari / corsi</t>
  </si>
  <si>
    <r>
      <rPr>
        <b/>
        <sz val="12"/>
        <rFont val="Arial"/>
        <family val="2"/>
        <charset val="1"/>
      </rPr>
      <t>01.14.00</t>
    </r>
    <r>
      <rPr>
        <sz val="12"/>
        <rFont val="Arial"/>
        <family val="2"/>
        <charset val="1"/>
      </rPr>
      <t xml:space="preserve"> - Coltivazione di canna da zucchero</t>
    </r>
  </si>
  <si>
    <t>Titolo progetto</t>
  </si>
  <si>
    <t>N° allievi progetto</t>
  </si>
  <si>
    <t>Importo totale contributo pubblico del progetto</t>
  </si>
  <si>
    <r>
      <rPr>
        <b/>
        <sz val="12"/>
        <rFont val="Arial Narrow"/>
        <family val="2"/>
        <charset val="1"/>
      </rPr>
      <t xml:space="preserve">N° allievi </t>
    </r>
    <r>
      <rPr>
        <b/>
        <sz val="8"/>
        <rFont val="Arial Narrow"/>
        <family val="2"/>
        <charset val="1"/>
      </rPr>
      <t>partecipanti al corso (tenuto conto di eventuali edizioni ripetitive del progetto)</t>
    </r>
  </si>
  <si>
    <r>
      <rPr>
        <b/>
        <sz val="12"/>
        <rFont val="Arial Narrow"/>
        <family val="2"/>
        <charset val="1"/>
      </rPr>
      <t>Quota parte</t>
    </r>
    <r>
      <rPr>
        <b/>
        <sz val="8"/>
        <rFont val="Arial Narrow"/>
        <family val="2"/>
        <charset val="1"/>
      </rPr>
      <t xml:space="preserve"> 
Di finanziamento pubblico</t>
    </r>
    <r>
      <rPr>
        <b/>
        <sz val="12"/>
        <rFont val="Arial Narrow"/>
        <family val="2"/>
        <charset val="1"/>
      </rPr>
      <t xml:space="preserve"> </t>
    </r>
  </si>
  <si>
    <r>
      <rPr>
        <b/>
        <sz val="12"/>
        <rFont val="Arial Narrow"/>
        <family val="2"/>
        <charset val="1"/>
      </rPr>
      <t>Quota parte</t>
    </r>
    <r>
      <rPr>
        <b/>
        <sz val="8"/>
        <rFont val="Arial Narrow"/>
        <family val="2"/>
        <charset val="1"/>
      </rPr>
      <t xml:space="preserve"> 
Di finanziamento pubblico </t>
    </r>
  </si>
  <si>
    <t>SE UTILE AGGIUNGERE ULTERIORI DATI RELATIVE ALLE IMPRESE BENEFICIARIE</t>
  </si>
  <si>
    <r>
      <rPr>
        <b/>
        <sz val="12"/>
        <rFont val="Arial"/>
        <family val="2"/>
        <charset val="1"/>
      </rPr>
      <t>01.15.00</t>
    </r>
    <r>
      <rPr>
        <sz val="12"/>
        <rFont val="Arial"/>
        <family val="2"/>
        <charset val="1"/>
      </rPr>
      <t xml:space="preserve"> - Coltivazione di tabacco</t>
    </r>
  </si>
  <si>
    <r>
      <rPr>
        <b/>
        <sz val="12"/>
        <rFont val="Arial"/>
        <family val="2"/>
        <charset val="1"/>
      </rPr>
      <t>01.16.00</t>
    </r>
    <r>
      <rPr>
        <sz val="12"/>
        <rFont val="Arial"/>
        <family val="2"/>
        <charset val="1"/>
      </rPr>
      <t xml:space="preserve"> - Coltivazione di piante per la preparazione di fibre tessili</t>
    </r>
  </si>
  <si>
    <r>
      <rPr>
        <b/>
        <sz val="12"/>
        <rFont val="Arial"/>
        <family val="2"/>
        <charset val="1"/>
      </rPr>
      <t>01.19.00</t>
    </r>
    <r>
      <rPr>
        <sz val="12"/>
        <rFont val="Arial"/>
        <family val="2"/>
        <charset val="1"/>
      </rPr>
      <t xml:space="preserve"> - Floricoltura e coltivazione di altre colture non permanenti</t>
    </r>
  </si>
  <si>
    <r>
      <rPr>
        <b/>
        <sz val="12"/>
        <rFont val="Arial"/>
        <family val="2"/>
        <charset val="1"/>
      </rPr>
      <t>01.19.10</t>
    </r>
    <r>
      <rPr>
        <sz val="12"/>
        <rFont val="Arial"/>
        <family val="2"/>
        <charset val="1"/>
      </rPr>
      <t xml:space="preserve"> - Coltivazione di fiori in piena aria</t>
    </r>
  </si>
  <si>
    <r>
      <rPr>
        <b/>
        <sz val="12"/>
        <rFont val="Arial"/>
        <family val="2"/>
        <charset val="1"/>
      </rPr>
      <t>01.19.20</t>
    </r>
    <r>
      <rPr>
        <sz val="12"/>
        <rFont val="Arial"/>
        <family val="2"/>
        <charset val="1"/>
      </rPr>
      <t xml:space="preserve"> - Coltivazione di fiori in colture protette</t>
    </r>
  </si>
  <si>
    <r>
      <rPr>
        <b/>
        <sz val="12"/>
        <rFont val="Arial"/>
        <family val="2"/>
        <charset val="1"/>
      </rPr>
      <t>01.19.90</t>
    </r>
    <r>
      <rPr>
        <sz val="12"/>
        <rFont val="Arial"/>
        <family val="2"/>
        <charset val="1"/>
      </rPr>
      <t xml:space="preserve"> - Coltivazione di piante da foraggio e di altre colture non permanenti</t>
    </r>
  </si>
  <si>
    <r>
      <rPr>
        <b/>
        <sz val="12"/>
        <rFont val="Arial"/>
        <family val="2"/>
        <charset val="1"/>
      </rPr>
      <t>01.20.00</t>
    </r>
    <r>
      <rPr>
        <sz val="12"/>
        <rFont val="Arial"/>
        <family val="2"/>
        <charset val="1"/>
      </rPr>
      <t xml:space="preserve"> - COLTIVAZIONE DI COLTURE PERMANENTI</t>
    </r>
  </si>
  <si>
    <r>
      <rPr>
        <b/>
        <sz val="12"/>
        <rFont val="Arial"/>
        <family val="2"/>
        <charset val="1"/>
      </rPr>
      <t>01.45.00</t>
    </r>
    <r>
      <rPr>
        <sz val="12"/>
        <rFont val="Arial"/>
        <family val="2"/>
        <charset val="1"/>
      </rPr>
      <t xml:space="preserve"> - Allevamento di ovini e caprini</t>
    </r>
  </si>
  <si>
    <r>
      <rPr>
        <b/>
        <sz val="12"/>
        <rFont val="Arial"/>
        <family val="2"/>
        <charset val="1"/>
      </rPr>
      <t>23.19.10</t>
    </r>
    <r>
      <rPr>
        <sz val="12"/>
        <rFont val="Arial"/>
        <family val="2"/>
        <charset val="1"/>
      </rPr>
      <t xml:space="preserve"> - Fabbricazione di vetrerie per laboratori, per uso igienico, per farmacia</t>
    </r>
  </si>
  <si>
    <t>Inserire per ciascun beneficiario il numero complessivo di partecipanti per ciascun progetto previsto, tenuto conto ai fini di tale calcolo di eventuali edizioni ripetitive del corso</t>
  </si>
  <si>
    <r>
      <rPr>
        <b/>
        <sz val="12"/>
        <rFont val="Arial"/>
        <family val="2"/>
        <charset val="1"/>
      </rPr>
      <t>23.19.20</t>
    </r>
    <r>
      <rPr>
        <sz val="12"/>
        <rFont val="Arial"/>
        <family val="2"/>
        <charset val="1"/>
      </rPr>
      <t xml:space="preserve"> - Lavorazione di vetro a mano e a soffio artistico</t>
    </r>
  </si>
  <si>
    <r>
      <rPr>
        <b/>
        <sz val="12"/>
        <rFont val="Arial"/>
        <family val="2"/>
        <charset val="1"/>
      </rPr>
      <t>23.19.90</t>
    </r>
    <r>
      <rPr>
        <sz val="12"/>
        <rFont val="Arial"/>
        <family val="2"/>
        <charset val="1"/>
      </rPr>
      <t xml:space="preserve"> - Fabbricazione di altri prodotti in vetro (inclusa la vetreria tecnica)</t>
    </r>
  </si>
  <si>
    <r>
      <rPr>
        <b/>
        <sz val="12"/>
        <rFont val="Arial"/>
        <family val="2"/>
        <charset val="1"/>
      </rPr>
      <t>23.20.00</t>
    </r>
    <r>
      <rPr>
        <sz val="12"/>
        <rFont val="Arial"/>
        <family val="2"/>
        <charset val="1"/>
      </rPr>
      <t xml:space="preserve"> - Fabbricazione di prodotti refrattari</t>
    </r>
  </si>
  <si>
    <r>
      <rPr>
        <b/>
        <sz val="12"/>
        <rFont val="Arial"/>
        <family val="2"/>
        <charset val="1"/>
      </rPr>
      <t>23.30.00</t>
    </r>
    <r>
      <rPr>
        <sz val="12"/>
        <rFont val="Arial"/>
        <family val="2"/>
        <charset val="1"/>
      </rPr>
      <t xml:space="preserve"> - FABBRICAZIONE DI MATERIALI DA COSTRUZIONE IN TERRACOTTA</t>
    </r>
  </si>
  <si>
    <r>
      <rPr>
        <b/>
        <sz val="12"/>
        <rFont val="Arial"/>
        <family val="2"/>
        <charset val="1"/>
      </rPr>
      <t>23.31.00</t>
    </r>
    <r>
      <rPr>
        <sz val="12"/>
        <rFont val="Arial"/>
        <family val="2"/>
        <charset val="1"/>
      </rPr>
      <t xml:space="preserve"> - Fabbricazione di piastrelle in ceramica per pavimenti e rivestimenti</t>
    </r>
  </si>
  <si>
    <r>
      <rPr>
        <b/>
        <sz val="12"/>
        <rFont val="Arial"/>
        <family val="2"/>
        <charset val="1"/>
      </rPr>
      <t>23.32.00</t>
    </r>
    <r>
      <rPr>
        <sz val="12"/>
        <rFont val="Arial"/>
        <family val="2"/>
        <charset val="1"/>
      </rPr>
      <t xml:space="preserve"> - Fabbricazione di mattoni, tegole ed altri prodotti per l'edilizia in terracotta</t>
    </r>
  </si>
  <si>
    <r>
      <rPr>
        <b/>
        <sz val="12"/>
        <rFont val="Arial"/>
        <family val="2"/>
        <charset val="1"/>
      </rPr>
      <t>23.40.00</t>
    </r>
    <r>
      <rPr>
        <sz val="12"/>
        <rFont val="Arial"/>
        <family val="2"/>
        <charset val="1"/>
      </rPr>
      <t xml:space="preserve"> - FABBRICAZIONE DI ALTRI PRODOTTI IN PORCELLANA E IN CERAMICA</t>
    </r>
  </si>
  <si>
    <r>
      <rPr>
        <b/>
        <sz val="12"/>
        <rFont val="Arial"/>
        <family val="2"/>
        <charset val="1"/>
      </rPr>
      <t>23.41.00</t>
    </r>
    <r>
      <rPr>
        <sz val="12"/>
        <rFont val="Arial"/>
        <family val="2"/>
        <charset val="1"/>
      </rPr>
      <t xml:space="preserve"> - Fabbricazione di prodotti in ceramica per usi domestici e ornamentali</t>
    </r>
  </si>
  <si>
    <r>
      <rPr>
        <b/>
        <sz val="12"/>
        <rFont val="Arial"/>
        <family val="2"/>
        <charset val="1"/>
      </rPr>
      <t>23.42.00</t>
    </r>
    <r>
      <rPr>
        <sz val="12"/>
        <rFont val="Arial"/>
        <family val="2"/>
        <charset val="1"/>
      </rPr>
      <t xml:space="preserve"> - Fabbricazione di articoli sanitari in ceramica</t>
    </r>
  </si>
  <si>
    <r>
      <rPr>
        <b/>
        <sz val="12"/>
        <rFont val="Arial"/>
        <family val="2"/>
        <charset val="1"/>
      </rPr>
      <t>23.43.00</t>
    </r>
    <r>
      <rPr>
        <sz val="12"/>
        <rFont val="Arial"/>
        <family val="2"/>
        <charset val="1"/>
      </rPr>
      <t xml:space="preserve"> - Fabbricazione di isolatori e di pezzi isolanti in ceramica</t>
    </r>
  </si>
  <si>
    <r>
      <rPr>
        <b/>
        <sz val="12"/>
        <rFont val="Arial"/>
        <family val="2"/>
        <charset val="1"/>
      </rPr>
      <t>23.44.00</t>
    </r>
    <r>
      <rPr>
        <sz val="12"/>
        <rFont val="Arial"/>
        <family val="2"/>
        <charset val="1"/>
      </rPr>
      <t xml:space="preserve"> - Fabbricazione di altri prodotti in ceramica per uso tecnico e industriale</t>
    </r>
  </si>
  <si>
    <r>
      <rPr>
        <b/>
        <sz val="12"/>
        <rFont val="Arial"/>
        <family val="2"/>
        <charset val="1"/>
      </rPr>
      <t>23.49.00</t>
    </r>
    <r>
      <rPr>
        <sz val="12"/>
        <rFont val="Arial"/>
        <family val="2"/>
        <charset val="1"/>
      </rPr>
      <t xml:space="preserve"> - Fabbricazione di altri prodotti in ceramica</t>
    </r>
  </si>
  <si>
    <r>
      <rPr>
        <b/>
        <sz val="12"/>
        <rFont val="Arial"/>
        <family val="2"/>
        <charset val="1"/>
      </rPr>
      <t>23.50.00</t>
    </r>
    <r>
      <rPr>
        <sz val="12"/>
        <rFont val="Arial"/>
        <family val="2"/>
        <charset val="1"/>
      </rPr>
      <t xml:space="preserve"> - PRODUZIONE DI CEMENTO, CALCE E GESSO</t>
    </r>
  </si>
  <si>
    <r>
      <rPr>
        <b/>
        <sz val="12"/>
        <rFont val="Arial"/>
        <family val="2"/>
        <charset val="1"/>
      </rPr>
      <t>23.51.00</t>
    </r>
    <r>
      <rPr>
        <sz val="12"/>
        <rFont val="Arial"/>
        <family val="2"/>
        <charset val="1"/>
      </rPr>
      <t xml:space="preserve"> - Produzione di cemento</t>
    </r>
  </si>
  <si>
    <r>
      <rPr>
        <b/>
        <sz val="12"/>
        <rFont val="Arial"/>
        <family val="2"/>
        <charset val="1"/>
      </rPr>
      <t>23.52.00</t>
    </r>
    <r>
      <rPr>
        <sz val="12"/>
        <rFont val="Arial"/>
        <family val="2"/>
        <charset val="1"/>
      </rPr>
      <t xml:space="preserve"> - Produzione di calce e gesso</t>
    </r>
  </si>
  <si>
    <r>
      <rPr>
        <b/>
        <sz val="12"/>
        <rFont val="Arial"/>
        <family val="2"/>
        <charset val="1"/>
      </rPr>
      <t>23.52.10</t>
    </r>
    <r>
      <rPr>
        <sz val="12"/>
        <rFont val="Arial"/>
        <family val="2"/>
        <charset val="1"/>
      </rPr>
      <t xml:space="preserve"> - Produzione di calce</t>
    </r>
  </si>
  <si>
    <r>
      <rPr>
        <b/>
        <sz val="12"/>
        <rFont val="Arial"/>
        <family val="2"/>
        <charset val="1"/>
      </rPr>
      <t>23.52.20</t>
    </r>
    <r>
      <rPr>
        <sz val="12"/>
        <rFont val="Arial"/>
        <family val="2"/>
        <charset val="1"/>
      </rPr>
      <t xml:space="preserve"> - Produzione di gesso</t>
    </r>
  </si>
  <si>
    <r>
      <rPr>
        <b/>
        <sz val="12"/>
        <rFont val="Arial"/>
        <family val="2"/>
        <charset val="1"/>
      </rPr>
      <t>23.60.00</t>
    </r>
    <r>
      <rPr>
        <sz val="12"/>
        <rFont val="Arial"/>
        <family val="2"/>
        <charset val="1"/>
      </rPr>
      <t xml:space="preserve"> - FABBRICAZIONE DI PRODOTTI IN CALCESTRUZZO, CEMENTO E GESSO</t>
    </r>
  </si>
  <si>
    <r>
      <rPr>
        <b/>
        <sz val="12"/>
        <rFont val="Arial"/>
        <family val="2"/>
        <charset val="1"/>
      </rPr>
      <t>23.61.00</t>
    </r>
    <r>
      <rPr>
        <sz val="12"/>
        <rFont val="Arial"/>
        <family val="2"/>
        <charset val="1"/>
      </rPr>
      <t xml:space="preserve"> - Fabbricazione di prodotti in calcestruzzo per l'edilizia</t>
    </r>
  </si>
  <si>
    <r>
      <rPr>
        <b/>
        <sz val="12"/>
        <rFont val="Arial"/>
        <family val="2"/>
        <charset val="1"/>
      </rPr>
      <t>23.62.00</t>
    </r>
    <r>
      <rPr>
        <sz val="12"/>
        <rFont val="Arial"/>
        <family val="2"/>
        <charset val="1"/>
      </rPr>
      <t xml:space="preserve"> - Fabbricazione di prodotti in gesso per l'edilizia</t>
    </r>
  </si>
  <si>
    <r>
      <rPr>
        <b/>
        <sz val="12"/>
        <rFont val="Arial"/>
        <family val="2"/>
        <charset val="1"/>
      </rPr>
      <t>23.63.00</t>
    </r>
    <r>
      <rPr>
        <sz val="12"/>
        <rFont val="Arial"/>
        <family val="2"/>
        <charset val="1"/>
      </rPr>
      <t xml:space="preserve"> - Produzione di calcestruzzo pronto per l'uso</t>
    </r>
  </si>
  <si>
    <r>
      <rPr>
        <b/>
        <sz val="12"/>
        <rFont val="Arial"/>
        <family val="2"/>
        <charset val="1"/>
      </rPr>
      <t>23.64.00</t>
    </r>
    <r>
      <rPr>
        <sz val="12"/>
        <rFont val="Arial"/>
        <family val="2"/>
        <charset val="1"/>
      </rPr>
      <t xml:space="preserve"> - Produzione di malta</t>
    </r>
  </si>
  <si>
    <r>
      <rPr>
        <b/>
        <sz val="12"/>
        <rFont val="Arial"/>
        <family val="2"/>
        <charset val="1"/>
      </rPr>
      <t>23.65.00</t>
    </r>
    <r>
      <rPr>
        <sz val="12"/>
        <rFont val="Arial"/>
        <family val="2"/>
        <charset val="1"/>
      </rPr>
      <t xml:space="preserve"> - Fabbricazione di prodotti in fibrocemento</t>
    </r>
  </si>
  <si>
    <r>
      <rPr>
        <b/>
        <sz val="12"/>
        <rFont val="Arial"/>
        <family val="2"/>
        <charset val="1"/>
      </rPr>
      <t>23.69.00</t>
    </r>
    <r>
      <rPr>
        <sz val="12"/>
        <rFont val="Arial"/>
        <family val="2"/>
        <charset val="1"/>
      </rPr>
      <t xml:space="preserve"> - Fabbricazione di altri prodotti in calcestruzzo, gesso e cemento</t>
    </r>
  </si>
  <si>
    <r>
      <rPr>
        <b/>
        <sz val="12"/>
        <rFont val="Arial"/>
        <family val="2"/>
        <charset val="1"/>
      </rPr>
      <t>23.70.00</t>
    </r>
    <r>
      <rPr>
        <sz val="12"/>
        <rFont val="Arial"/>
        <family val="2"/>
        <charset val="1"/>
      </rPr>
      <t xml:space="preserve"> - Taglio, modellatura e finitura di pietre</t>
    </r>
  </si>
  <si>
    <r>
      <rPr>
        <b/>
        <sz val="12"/>
        <rFont val="Arial"/>
        <family val="2"/>
        <charset val="1"/>
      </rPr>
      <t>23.70.10</t>
    </r>
    <r>
      <rPr>
        <sz val="12"/>
        <rFont val="Arial"/>
        <family val="2"/>
        <charset val="1"/>
      </rPr>
      <t xml:space="preserve"> - Segagione e lavorazione delle pietre e del marmo</t>
    </r>
  </si>
  <si>
    <r>
      <rPr>
        <b/>
        <sz val="12"/>
        <rFont val="Arial"/>
        <family val="2"/>
        <charset val="1"/>
      </rPr>
      <t>23.70.20</t>
    </r>
    <r>
      <rPr>
        <sz val="12"/>
        <rFont val="Arial"/>
        <family val="2"/>
        <charset val="1"/>
      </rPr>
      <t xml:space="preserve"> - Lavorazione artistica del marmo e di altre pietre affini, lavori in mosaico</t>
    </r>
  </si>
  <si>
    <r>
      <rPr>
        <b/>
        <sz val="12"/>
        <rFont val="Arial"/>
        <family val="2"/>
        <charset val="1"/>
      </rPr>
      <t>23.70.30</t>
    </r>
    <r>
      <rPr>
        <sz val="12"/>
        <rFont val="Arial"/>
        <family val="2"/>
        <charset val="1"/>
      </rPr>
      <t xml:space="preserve"> - Frantumazione di pietre e minerali vari non in connessione con l'estrazione</t>
    </r>
  </si>
  <si>
    <r>
      <rPr>
        <b/>
        <sz val="12"/>
        <rFont val="Arial"/>
        <family val="2"/>
        <charset val="1"/>
      </rPr>
      <t>23.90.00</t>
    </r>
    <r>
      <rPr>
        <sz val="12"/>
        <rFont val="Arial"/>
        <family val="2"/>
        <charset val="1"/>
      </rPr>
      <t xml:space="preserve"> - FABBRICAZIONE DI PRODOTTI ABRASIVI E DI PRODOTTI IN MINERALI NON METALLIFERI NCA</t>
    </r>
  </si>
  <si>
    <r>
      <rPr>
        <b/>
        <sz val="12"/>
        <rFont val="Arial"/>
        <family val="2"/>
        <charset val="1"/>
      </rPr>
      <t>23.91.00</t>
    </r>
    <r>
      <rPr>
        <sz val="12"/>
        <rFont val="Arial"/>
        <family val="2"/>
        <charset val="1"/>
      </rPr>
      <t xml:space="preserve"> - Produzione di prodotti abrasivi</t>
    </r>
  </si>
  <si>
    <r>
      <rPr>
        <b/>
        <sz val="12"/>
        <rFont val="Arial"/>
        <family val="2"/>
        <charset val="1"/>
      </rPr>
      <t>23.99.00</t>
    </r>
    <r>
      <rPr>
        <sz val="12"/>
        <rFont val="Arial"/>
        <family val="2"/>
        <charset val="1"/>
      </rPr>
      <t xml:space="preserve"> - Fabbricazione di altri prodotti in minerali non metalliferi nca</t>
    </r>
  </si>
  <si>
    <r>
      <rPr>
        <b/>
        <sz val="12"/>
        <rFont val="Arial"/>
        <family val="2"/>
        <charset val="1"/>
      </rPr>
      <t>24.00.00</t>
    </r>
    <r>
      <rPr>
        <sz val="12"/>
        <rFont val="Arial"/>
        <family val="2"/>
        <charset val="1"/>
      </rPr>
      <t xml:space="preserve"> - METALLURGIA</t>
    </r>
  </si>
  <si>
    <r>
      <rPr>
        <b/>
        <sz val="12"/>
        <rFont val="Arial"/>
        <family val="2"/>
        <charset val="1"/>
      </rPr>
      <t>24.10.00</t>
    </r>
    <r>
      <rPr>
        <sz val="12"/>
        <rFont val="Arial"/>
        <family val="2"/>
        <charset val="1"/>
      </rPr>
      <t xml:space="preserve"> - Siderurgia - Fabbricazione di ferro, acciaio e ferroleghe</t>
    </r>
  </si>
  <si>
    <r>
      <rPr>
        <b/>
        <sz val="12"/>
        <rFont val="Arial"/>
        <family val="2"/>
        <charset val="1"/>
      </rPr>
      <t>24.20.00</t>
    </r>
    <r>
      <rPr>
        <sz val="12"/>
        <rFont val="Arial"/>
        <family val="2"/>
        <charset val="1"/>
      </rPr>
      <t xml:space="preserve"> - Fabbricazione di tubi, condotti, profilati cavi e relativi accessori in acciaio (esclusi quelli in acciaio colato)</t>
    </r>
  </si>
  <si>
    <r>
      <rPr>
        <b/>
        <sz val="12"/>
        <rFont val="Arial"/>
        <family val="2"/>
        <charset val="1"/>
      </rPr>
      <t>24.20.10</t>
    </r>
    <r>
      <rPr>
        <sz val="12"/>
        <rFont val="Arial"/>
        <family val="2"/>
        <charset val="1"/>
      </rPr>
      <t xml:space="preserve"> - Fabbricazione di tubi e condotti senza saldatura</t>
    </r>
  </si>
  <si>
    <r>
      <rPr>
        <b/>
        <sz val="12"/>
        <rFont val="Arial"/>
        <family val="2"/>
        <charset val="1"/>
      </rPr>
      <t>24.20.20</t>
    </r>
    <r>
      <rPr>
        <sz val="12"/>
        <rFont val="Arial"/>
        <family val="2"/>
        <charset val="1"/>
      </rPr>
      <t xml:space="preserve"> - Fabbricazione di tubi e condotti saldati e simili</t>
    </r>
  </si>
  <si>
    <r>
      <rPr>
        <b/>
        <sz val="12"/>
        <rFont val="Arial"/>
        <family val="2"/>
        <charset val="1"/>
      </rPr>
      <t>24.30.00</t>
    </r>
    <r>
      <rPr>
        <sz val="12"/>
        <rFont val="Arial"/>
        <family val="2"/>
        <charset val="1"/>
      </rPr>
      <t xml:space="preserve"> - FABBRICAZIONE DI ALTRI PRODOTTI DELLA PRIMA TRASFORMAZIONE DELL'ACCIAIO</t>
    </r>
  </si>
  <si>
    <r>
      <rPr>
        <b/>
        <sz val="12"/>
        <rFont val="Arial"/>
        <family val="2"/>
        <charset val="1"/>
      </rPr>
      <t>24.31.00</t>
    </r>
    <r>
      <rPr>
        <sz val="12"/>
        <rFont val="Arial"/>
        <family val="2"/>
        <charset val="1"/>
      </rPr>
      <t xml:space="preserve"> - Stiratura a freddo di barre</t>
    </r>
  </si>
  <si>
    <r>
      <rPr>
        <b/>
        <sz val="12"/>
        <rFont val="Arial"/>
        <family val="2"/>
        <charset val="1"/>
      </rPr>
      <t>24.32.00</t>
    </r>
    <r>
      <rPr>
        <sz val="12"/>
        <rFont val="Arial"/>
        <family val="2"/>
        <charset val="1"/>
      </rPr>
      <t xml:space="preserve"> - Laminazione a freddo di nastri</t>
    </r>
  </si>
  <si>
    <r>
      <rPr>
        <b/>
        <sz val="12"/>
        <rFont val="Arial"/>
        <family val="2"/>
        <charset val="1"/>
      </rPr>
      <t>24.33.00</t>
    </r>
    <r>
      <rPr>
        <sz val="12"/>
        <rFont val="Arial"/>
        <family val="2"/>
        <charset val="1"/>
      </rPr>
      <t xml:space="preserve"> - Profilatura mediante formatura o piegatura a freddo; fabbricazione di pannelli stratificati in acciaio</t>
    </r>
  </si>
  <si>
    <r>
      <rPr>
        <b/>
        <sz val="12"/>
        <rFont val="Arial"/>
        <family val="2"/>
        <charset val="1"/>
      </rPr>
      <t>24.33.01</t>
    </r>
    <r>
      <rPr>
        <sz val="12"/>
        <rFont val="Arial"/>
        <family val="2"/>
        <charset val="1"/>
      </rPr>
      <t xml:space="preserve"> - Fabbricazione di pannelli stratificati in acciaio</t>
    </r>
  </si>
  <si>
    <r>
      <rPr>
        <b/>
        <sz val="12"/>
        <rFont val="Arial"/>
        <family val="2"/>
        <charset val="1"/>
      </rPr>
      <t>24.33.02</t>
    </r>
    <r>
      <rPr>
        <sz val="12"/>
        <rFont val="Arial"/>
        <family val="2"/>
        <charset val="1"/>
      </rPr>
      <t xml:space="preserve"> - Profilatura mediante formatura o piegatura a freddo</t>
    </r>
  </si>
  <si>
    <r>
      <rPr>
        <b/>
        <sz val="12"/>
        <rFont val="Arial"/>
        <family val="2"/>
        <charset val="1"/>
      </rPr>
      <t>24.34.00</t>
    </r>
    <r>
      <rPr>
        <sz val="12"/>
        <rFont val="Arial"/>
        <family val="2"/>
        <charset val="1"/>
      </rPr>
      <t xml:space="preserve"> - Trafilatura a freddo</t>
    </r>
  </si>
  <si>
    <r>
      <rPr>
        <b/>
        <sz val="12"/>
        <rFont val="Arial"/>
        <family val="2"/>
        <charset val="1"/>
      </rPr>
      <t>24.40.00</t>
    </r>
    <r>
      <rPr>
        <sz val="12"/>
        <rFont val="Arial"/>
        <family val="2"/>
        <charset val="1"/>
      </rPr>
      <t xml:space="preserve"> - PRODUZIONE DI METALLI DI BASE PREZIOSI E ALTRI METALLI NON FERROSI, TRATTAMENTO DEI COMBUSTIBILI NUCLEARI</t>
    </r>
  </si>
  <si>
    <r>
      <rPr>
        <b/>
        <sz val="12"/>
        <rFont val="Arial"/>
        <family val="2"/>
        <charset val="1"/>
      </rPr>
      <t>24.41.00</t>
    </r>
    <r>
      <rPr>
        <sz val="12"/>
        <rFont val="Arial"/>
        <family val="2"/>
        <charset val="1"/>
      </rPr>
      <t xml:space="preserve"> - Produzione di metalli preziosi e semilavorati</t>
    </r>
  </si>
  <si>
    <r>
      <rPr>
        <b/>
        <sz val="12"/>
        <rFont val="Arial"/>
        <family val="2"/>
        <charset val="1"/>
      </rPr>
      <t>24.42.00</t>
    </r>
    <r>
      <rPr>
        <sz val="12"/>
        <rFont val="Arial"/>
        <family val="2"/>
        <charset val="1"/>
      </rPr>
      <t xml:space="preserve"> - Produzione di alluminio e semilavorati</t>
    </r>
  </si>
  <si>
    <r>
      <rPr>
        <b/>
        <sz val="12"/>
        <rFont val="Arial"/>
        <family val="2"/>
        <charset val="1"/>
      </rPr>
      <t>24.43.00</t>
    </r>
    <r>
      <rPr>
        <sz val="12"/>
        <rFont val="Arial"/>
        <family val="2"/>
        <charset val="1"/>
      </rPr>
      <t xml:space="preserve"> - Produzione di piombo, zinco e stagno e semilavorati</t>
    </r>
  </si>
  <si>
    <r>
      <rPr>
        <b/>
        <sz val="12"/>
        <rFont val="Arial"/>
        <family val="2"/>
        <charset val="1"/>
      </rPr>
      <t>24.44.00</t>
    </r>
    <r>
      <rPr>
        <sz val="12"/>
        <rFont val="Arial"/>
        <family val="2"/>
        <charset val="1"/>
      </rPr>
      <t xml:space="preserve"> - Produzione di rame e semilavorati</t>
    </r>
  </si>
  <si>
    <r>
      <rPr>
        <b/>
        <sz val="12"/>
        <rFont val="Arial"/>
        <family val="2"/>
        <charset val="1"/>
      </rPr>
      <t>24.45.00</t>
    </r>
    <r>
      <rPr>
        <sz val="12"/>
        <rFont val="Arial"/>
        <family val="2"/>
        <charset val="1"/>
      </rPr>
      <t xml:space="preserve"> - Produzione di altri metalli non ferrosi e semilavorati</t>
    </r>
  </si>
  <si>
    <r>
      <rPr>
        <b/>
        <sz val="12"/>
        <rFont val="Arial"/>
        <family val="2"/>
        <charset val="1"/>
      </rPr>
      <t>24.46.00</t>
    </r>
    <r>
      <rPr>
        <sz val="12"/>
        <rFont val="Arial"/>
        <family val="2"/>
        <charset val="1"/>
      </rPr>
      <t xml:space="preserve"> - Trattamento dei combustibili nucleari (escluso l'arricchimento di uranio e torio)</t>
    </r>
  </si>
  <si>
    <r>
      <rPr>
        <b/>
        <sz val="12"/>
        <rFont val="Arial"/>
        <family val="2"/>
        <charset val="1"/>
      </rPr>
      <t>24.50.00</t>
    </r>
    <r>
      <rPr>
        <sz val="12"/>
        <rFont val="Arial"/>
        <family val="2"/>
        <charset val="1"/>
      </rPr>
      <t xml:space="preserve"> - FONDERIE</t>
    </r>
  </si>
  <si>
    <r>
      <rPr>
        <b/>
        <sz val="12"/>
        <rFont val="Arial"/>
        <family val="2"/>
        <charset val="1"/>
      </rPr>
      <t>24.51.00</t>
    </r>
    <r>
      <rPr>
        <sz val="12"/>
        <rFont val="Arial"/>
        <family val="2"/>
        <charset val="1"/>
      </rPr>
      <t xml:space="preserve"> - Fusione di ghisa e produzione di tubi e raccordi in ghisa</t>
    </r>
  </si>
  <si>
    <r>
      <rPr>
        <b/>
        <sz val="12"/>
        <rFont val="Arial"/>
        <family val="2"/>
        <charset val="1"/>
      </rPr>
      <t>24.52.00</t>
    </r>
    <r>
      <rPr>
        <sz val="12"/>
        <rFont val="Arial"/>
        <family val="2"/>
        <charset val="1"/>
      </rPr>
      <t xml:space="preserve"> - Fusione di acciaio</t>
    </r>
  </si>
  <si>
    <r>
      <rPr>
        <b/>
        <sz val="12"/>
        <rFont val="Arial"/>
        <family val="2"/>
        <charset val="1"/>
      </rPr>
      <t>24.53.00</t>
    </r>
    <r>
      <rPr>
        <sz val="12"/>
        <rFont val="Arial"/>
        <family val="2"/>
        <charset val="1"/>
      </rPr>
      <t xml:space="preserve"> - Fusione di metalli leggeri</t>
    </r>
  </si>
  <si>
    <r>
      <rPr>
        <b/>
        <sz val="12"/>
        <rFont val="Arial"/>
        <family val="2"/>
        <charset val="1"/>
      </rPr>
      <t>24.54.00</t>
    </r>
    <r>
      <rPr>
        <sz val="12"/>
        <rFont val="Arial"/>
        <family val="2"/>
        <charset val="1"/>
      </rPr>
      <t xml:space="preserve"> - Fusione di altri metalli non ferrosi</t>
    </r>
  </si>
  <si>
    <r>
      <rPr>
        <b/>
        <sz val="12"/>
        <rFont val="Arial"/>
        <family val="2"/>
        <charset val="1"/>
      </rPr>
      <t>25.00.00</t>
    </r>
    <r>
      <rPr>
        <sz val="12"/>
        <rFont val="Arial"/>
        <family val="2"/>
        <charset val="1"/>
      </rPr>
      <t xml:space="preserve"> - FABBRICAZIONE DI PRODOTTI IN METALLO (ESCLUSI MACCHINARI E ATTREZZATURE)</t>
    </r>
  </si>
  <si>
    <r>
      <rPr>
        <b/>
        <sz val="12"/>
        <rFont val="Arial"/>
        <family val="2"/>
        <charset val="1"/>
      </rPr>
      <t>25.10.00</t>
    </r>
    <r>
      <rPr>
        <sz val="12"/>
        <rFont val="Arial"/>
        <family val="2"/>
        <charset val="1"/>
      </rPr>
      <t xml:space="preserve"> - FABBRICAZIONE DI ELEMENTI DA COSTRUZIONE IN METALLO</t>
    </r>
  </si>
  <si>
    <r>
      <rPr>
        <b/>
        <sz val="12"/>
        <rFont val="Arial"/>
        <family val="2"/>
        <charset val="1"/>
      </rPr>
      <t>25.11.00</t>
    </r>
    <r>
      <rPr>
        <sz val="12"/>
        <rFont val="Arial"/>
        <family val="2"/>
        <charset val="1"/>
      </rPr>
      <t xml:space="preserve"> - Fabbricazione di strutture metalliche e parti assemblate di strutture</t>
    </r>
  </si>
  <si>
    <r>
      <rPr>
        <b/>
        <sz val="12"/>
        <rFont val="Arial"/>
        <family val="2"/>
        <charset val="1"/>
      </rPr>
      <t>25.12.00</t>
    </r>
    <r>
      <rPr>
        <sz val="12"/>
        <rFont val="Arial"/>
        <family val="2"/>
        <charset val="1"/>
      </rPr>
      <t xml:space="preserve"> - Fabbricazione di porte e finestre in metallo</t>
    </r>
  </si>
  <si>
    <r>
      <rPr>
        <b/>
        <sz val="12"/>
        <rFont val="Arial"/>
        <family val="2"/>
        <charset val="1"/>
      </rPr>
      <t>25.12.10</t>
    </r>
    <r>
      <rPr>
        <sz val="12"/>
        <rFont val="Arial"/>
        <family val="2"/>
        <charset val="1"/>
      </rPr>
      <t xml:space="preserve"> - Fabbricazione di porte, finestre e loro telai, imposte e cancelli metallici</t>
    </r>
  </si>
  <si>
    <r>
      <rPr>
        <b/>
        <sz val="12"/>
        <rFont val="Arial"/>
        <family val="2"/>
        <charset val="1"/>
      </rPr>
      <t>25.12.20</t>
    </r>
    <r>
      <rPr>
        <sz val="12"/>
        <rFont val="Arial"/>
        <family val="2"/>
        <charset val="1"/>
      </rPr>
      <t xml:space="preserve"> - Fabbricazione di strutture metalliche per tende da sole, tende alla veneziana e simili</t>
    </r>
  </si>
  <si>
    <r>
      <rPr>
        <b/>
        <sz val="12"/>
        <rFont val="Arial"/>
        <family val="2"/>
        <charset val="1"/>
      </rPr>
      <t>25.20.00</t>
    </r>
    <r>
      <rPr>
        <sz val="12"/>
        <rFont val="Arial"/>
        <family val="2"/>
        <charset val="1"/>
      </rPr>
      <t xml:space="preserve"> - FABBRICAZIONE DI CISTERNE, SERBATOI, RADIATORI E CONTENITORI IN METALLO</t>
    </r>
  </si>
  <si>
    <r>
      <rPr>
        <b/>
        <sz val="12"/>
        <rFont val="Arial"/>
        <family val="2"/>
        <charset val="1"/>
      </rPr>
      <t>25.21.00</t>
    </r>
    <r>
      <rPr>
        <sz val="12"/>
        <rFont val="Arial"/>
        <family val="2"/>
        <charset val="1"/>
      </rPr>
      <t xml:space="preserve"> - Fabbricazione di radiatori e contenitori in metallo per caldaie per il riscaldamento centrale</t>
    </r>
  </si>
  <si>
    <r>
      <rPr>
        <b/>
        <sz val="12"/>
        <rFont val="Arial"/>
        <family val="2"/>
        <charset val="1"/>
      </rPr>
      <t>25.29.00</t>
    </r>
    <r>
      <rPr>
        <sz val="12"/>
        <rFont val="Arial"/>
        <family val="2"/>
        <charset val="1"/>
      </rPr>
      <t xml:space="preserve"> - Fabbricazione di cisterne, serbatoi e contenitori in metallo per impieghi di stoccaggio o di produzione</t>
    </r>
  </si>
  <si>
    <r>
      <rPr>
        <b/>
        <sz val="12"/>
        <rFont val="Arial"/>
        <family val="2"/>
        <charset val="1"/>
      </rPr>
      <t>25.30.00</t>
    </r>
    <r>
      <rPr>
        <sz val="12"/>
        <rFont val="Arial"/>
        <family val="2"/>
        <charset val="1"/>
      </rPr>
      <t xml:space="preserve"> - Fabbricazione di generatori di vapore (esclusi i contenitori in metallo per caldaie per il riscaldamento centrale ad acqua calda)</t>
    </r>
  </si>
  <si>
    <r>
      <rPr>
        <b/>
        <sz val="12"/>
        <rFont val="Arial"/>
        <family val="2"/>
        <charset val="1"/>
      </rPr>
      <t>25.40.00</t>
    </r>
    <r>
      <rPr>
        <sz val="12"/>
        <rFont val="Arial"/>
        <family val="2"/>
        <charset val="1"/>
      </rPr>
      <t xml:space="preserve"> - Fabbricazione di armi e munizioni</t>
    </r>
  </si>
  <si>
    <r>
      <rPr>
        <b/>
        <sz val="12"/>
        <rFont val="Arial"/>
        <family val="2"/>
        <charset val="1"/>
      </rPr>
      <t>25.50.00</t>
    </r>
    <r>
      <rPr>
        <sz val="12"/>
        <rFont val="Arial"/>
        <family val="2"/>
        <charset val="1"/>
      </rPr>
      <t xml:space="preserve"> - Fucinatura, imbutitura, stampaggio e profilatura dei metalli; metallurgia delle polveri</t>
    </r>
  </si>
  <si>
    <r>
      <rPr>
        <b/>
        <sz val="12"/>
        <rFont val="Arial"/>
        <family val="2"/>
        <charset val="1"/>
      </rPr>
      <t>25.60.00</t>
    </r>
    <r>
      <rPr>
        <sz val="12"/>
        <rFont val="Arial"/>
        <family val="2"/>
        <charset val="1"/>
      </rPr>
      <t xml:space="preserve"> - TRATTAMENTO E RIVESTIMENTO DEI METALLI; LAVORI DI MECCANICA GENERALE</t>
    </r>
  </si>
  <si>
    <r>
      <rPr>
        <b/>
        <sz val="12"/>
        <rFont val="Arial"/>
        <family val="2"/>
        <charset val="1"/>
      </rPr>
      <t>25.61.00</t>
    </r>
    <r>
      <rPr>
        <sz val="12"/>
        <rFont val="Arial"/>
        <family val="2"/>
        <charset val="1"/>
      </rPr>
      <t xml:space="preserve"> - Trattamento e rivestimento dei metalli</t>
    </r>
  </si>
  <si>
    <r>
      <rPr>
        <b/>
        <sz val="12"/>
        <rFont val="Arial"/>
        <family val="2"/>
        <charset val="1"/>
      </rPr>
      <t>25.62.00</t>
    </r>
    <r>
      <rPr>
        <sz val="12"/>
        <rFont val="Arial"/>
        <family val="2"/>
        <charset val="1"/>
      </rPr>
      <t xml:space="preserve"> - Lavori di meccanica generale</t>
    </r>
  </si>
  <si>
    <r>
      <rPr>
        <b/>
        <sz val="12"/>
        <rFont val="Arial"/>
        <family val="2"/>
        <charset val="1"/>
      </rPr>
      <t>25.70.00</t>
    </r>
    <r>
      <rPr>
        <sz val="12"/>
        <rFont val="Arial"/>
        <family val="2"/>
        <charset val="1"/>
      </rPr>
      <t xml:space="preserve"> - FABBRICAZIONE DI ARTICOLI DI COLTELLERIA, UTENSILI E OGGETTI DI FERRAMENTA</t>
    </r>
  </si>
  <si>
    <r>
      <rPr>
        <b/>
        <sz val="12"/>
        <rFont val="Arial"/>
        <family val="2"/>
        <charset val="1"/>
      </rPr>
      <t>25.71.00</t>
    </r>
    <r>
      <rPr>
        <sz val="12"/>
        <rFont val="Arial"/>
        <family val="2"/>
        <charset val="1"/>
      </rPr>
      <t xml:space="preserve"> - Fabbricazione di articoli di coltelleria, posateria ed armi bianche</t>
    </r>
  </si>
  <si>
    <r>
      <rPr>
        <b/>
        <sz val="12"/>
        <rFont val="Arial"/>
        <family val="2"/>
        <charset val="1"/>
      </rPr>
      <t>25.72.00</t>
    </r>
    <r>
      <rPr>
        <sz val="12"/>
        <rFont val="Arial"/>
        <family val="2"/>
        <charset val="1"/>
      </rPr>
      <t xml:space="preserve"> - Fabbricazione di serrature e cerniere e ferramenta simili</t>
    </r>
  </si>
  <si>
    <r>
      <rPr>
        <b/>
        <sz val="12"/>
        <rFont val="Arial"/>
        <family val="2"/>
        <charset val="1"/>
      </rPr>
      <t>25.73.00</t>
    </r>
    <r>
      <rPr>
        <sz val="12"/>
        <rFont val="Arial"/>
        <family val="2"/>
        <charset val="1"/>
      </rPr>
      <t xml:space="preserve"> - Fabbricazione di utensileria</t>
    </r>
  </si>
  <si>
    <r>
      <rPr>
        <b/>
        <sz val="12"/>
        <rFont val="Arial"/>
        <family val="2"/>
        <charset val="1"/>
      </rPr>
      <t>25.73.10</t>
    </r>
    <r>
      <rPr>
        <sz val="12"/>
        <rFont val="Arial"/>
        <family val="2"/>
        <charset val="1"/>
      </rPr>
      <t xml:space="preserve"> - Fabbricazione di utensileria ad azionamento manuale; parti intercambiabili per macchine utensili</t>
    </r>
  </si>
  <si>
    <r>
      <rPr>
        <b/>
        <sz val="12"/>
        <rFont val="Arial"/>
        <family val="2"/>
        <charset val="1"/>
      </rPr>
      <t>25.73.11</t>
    </r>
    <r>
      <rPr>
        <sz val="12"/>
        <rFont val="Arial"/>
        <family val="2"/>
        <charset val="1"/>
      </rPr>
      <t xml:space="preserve"> - Fabbricazione di utensileria ad azionamento manuale</t>
    </r>
  </si>
  <si>
    <r>
      <rPr>
        <b/>
        <sz val="12"/>
        <rFont val="Arial"/>
        <family val="2"/>
        <charset val="1"/>
      </rPr>
      <t>25.73.12</t>
    </r>
    <r>
      <rPr>
        <sz val="12"/>
        <rFont val="Arial"/>
        <family val="2"/>
        <charset val="1"/>
      </rPr>
      <t xml:space="preserve"> - Fabbricazione di parti intercambiabili per macchine utensili</t>
    </r>
  </si>
  <si>
    <r>
      <rPr>
        <b/>
        <sz val="12"/>
        <rFont val="Arial"/>
        <family val="2"/>
        <charset val="1"/>
      </rPr>
      <t>25.73.20</t>
    </r>
    <r>
      <rPr>
        <sz val="12"/>
        <rFont val="Arial"/>
        <family val="2"/>
        <charset val="1"/>
      </rPr>
      <t xml:space="preserve"> - Fabbricazione di stampi, portastampi, sagome, forme per macchine</t>
    </r>
  </si>
  <si>
    <r>
      <rPr>
        <b/>
        <sz val="12"/>
        <rFont val="Arial"/>
        <family val="2"/>
        <charset val="1"/>
      </rPr>
      <t>25.90.00</t>
    </r>
    <r>
      <rPr>
        <sz val="12"/>
        <rFont val="Arial"/>
        <family val="2"/>
        <charset val="1"/>
      </rPr>
      <t xml:space="preserve"> - FABBRICAZIONE DI ALTRI PRODOTTI IN METALLO</t>
    </r>
  </si>
  <si>
    <r>
      <rPr>
        <b/>
        <sz val="12"/>
        <rFont val="Arial"/>
        <family val="2"/>
        <charset val="1"/>
      </rPr>
      <t>25.91.00</t>
    </r>
    <r>
      <rPr>
        <sz val="12"/>
        <rFont val="Arial"/>
        <family val="2"/>
        <charset val="1"/>
      </rPr>
      <t xml:space="preserve"> - Fabbricazione di bidoni in acciaio e contenitori analoghi per il trasporto e l'imballaggio</t>
    </r>
  </si>
  <si>
    <r>
      <rPr>
        <b/>
        <sz val="12"/>
        <rFont val="Arial"/>
        <family val="2"/>
        <charset val="1"/>
      </rPr>
      <t>25.92.00</t>
    </r>
    <r>
      <rPr>
        <sz val="12"/>
        <rFont val="Arial"/>
        <family val="2"/>
        <charset val="1"/>
      </rPr>
      <t xml:space="preserve"> - Fabbricazione di imballaggi leggeri in metallo</t>
    </r>
  </si>
  <si>
    <r>
      <rPr>
        <b/>
        <sz val="12"/>
        <rFont val="Arial"/>
        <family val="2"/>
        <charset val="1"/>
      </rPr>
      <t>25.93.00</t>
    </r>
    <r>
      <rPr>
        <sz val="12"/>
        <rFont val="Arial"/>
        <family val="2"/>
        <charset val="1"/>
      </rPr>
      <t xml:space="preserve"> - Fabbricazione di prodotti fabbricati con fili metallici, catene e molle</t>
    </r>
  </si>
  <si>
    <r>
      <rPr>
        <b/>
        <sz val="12"/>
        <rFont val="Arial"/>
        <family val="2"/>
        <charset val="1"/>
      </rPr>
      <t>25.93.10</t>
    </r>
    <r>
      <rPr>
        <sz val="12"/>
        <rFont val="Arial"/>
        <family val="2"/>
        <charset val="1"/>
      </rPr>
      <t xml:space="preserve"> - Fabbricazione di prodotti fabbricati con fili metallici</t>
    </r>
  </si>
  <si>
    <r>
      <rPr>
        <b/>
        <sz val="12"/>
        <rFont val="Arial"/>
        <family val="2"/>
        <charset val="1"/>
      </rPr>
      <t>25.93.20</t>
    </r>
    <r>
      <rPr>
        <sz val="12"/>
        <rFont val="Arial"/>
        <family val="2"/>
        <charset val="1"/>
      </rPr>
      <t xml:space="preserve"> - Fabbricazione di molle</t>
    </r>
  </si>
  <si>
    <r>
      <rPr>
        <b/>
        <sz val="12"/>
        <rFont val="Arial"/>
        <family val="2"/>
        <charset val="1"/>
      </rPr>
      <t>25.93.30</t>
    </r>
    <r>
      <rPr>
        <sz val="12"/>
        <rFont val="Arial"/>
        <family val="2"/>
        <charset val="1"/>
      </rPr>
      <t xml:space="preserve"> - Fabbricazione di catene fucinate senza saldatura e stampate</t>
    </r>
  </si>
  <si>
    <r>
      <rPr>
        <b/>
        <sz val="12"/>
        <rFont val="Arial"/>
        <family val="2"/>
        <charset val="1"/>
      </rPr>
      <t>25.94.00</t>
    </r>
    <r>
      <rPr>
        <sz val="12"/>
        <rFont val="Arial"/>
        <family val="2"/>
        <charset val="1"/>
      </rPr>
      <t xml:space="preserve"> - Fabbricazione di articoli di bulloneria</t>
    </r>
  </si>
  <si>
    <r>
      <rPr>
        <b/>
        <sz val="12"/>
        <rFont val="Arial"/>
        <family val="2"/>
        <charset val="1"/>
      </rPr>
      <t>25.99.00</t>
    </r>
    <r>
      <rPr>
        <sz val="12"/>
        <rFont val="Arial"/>
        <family val="2"/>
        <charset val="1"/>
      </rPr>
      <t xml:space="preserve"> - Fabbricazione di altri prodotti in metallo nca</t>
    </r>
  </si>
  <si>
    <r>
      <rPr>
        <b/>
        <sz val="12"/>
        <rFont val="Arial"/>
        <family val="2"/>
        <charset val="1"/>
      </rPr>
      <t>25.99.10</t>
    </r>
    <r>
      <rPr>
        <sz val="12"/>
        <rFont val="Arial"/>
        <family val="2"/>
        <charset val="1"/>
      </rPr>
      <t xml:space="preserve"> - Fabbricazione di stoviglie, pentolame, vasellame, attrezzi da cucina e accessori casalinghi non elettrici, articoli metallici per l'arredamento di stanze da bagno</t>
    </r>
  </si>
  <si>
    <r>
      <rPr>
        <b/>
        <sz val="12"/>
        <rFont val="Arial"/>
        <family val="2"/>
        <charset val="1"/>
      </rPr>
      <t>25.99.11</t>
    </r>
    <r>
      <rPr>
        <sz val="12"/>
        <rFont val="Arial"/>
        <family val="2"/>
        <charset val="1"/>
      </rPr>
      <t xml:space="preserve"> - Fabbricazione di caraffe e bottiglie isolate in metallo</t>
    </r>
  </si>
  <si>
    <r>
      <rPr>
        <b/>
        <sz val="12"/>
        <rFont val="Arial"/>
        <family val="2"/>
        <charset val="1"/>
      </rPr>
      <t>25.99.19</t>
    </r>
    <r>
      <rPr>
        <sz val="12"/>
        <rFont val="Arial"/>
        <family val="2"/>
        <charset val="1"/>
      </rPr>
      <t xml:space="preserve"> - Fabbricazione di stoviglie, pentolame, vasellame, attrezzi da cucina e altri accessori casalinghi non elettrici, articoli metallici per l'arredamento di stanze da bagno</t>
    </r>
  </si>
  <si>
    <r>
      <rPr>
        <b/>
        <sz val="12"/>
        <rFont val="Arial"/>
        <family val="2"/>
        <charset val="1"/>
      </rPr>
      <t>25.99.20</t>
    </r>
    <r>
      <rPr>
        <sz val="12"/>
        <rFont val="Arial"/>
        <family val="2"/>
        <charset val="1"/>
      </rPr>
      <t xml:space="preserve"> - Fabbricazione di casseforti, forzieri e porte metalliche blindate</t>
    </r>
  </si>
  <si>
    <r>
      <rPr>
        <b/>
        <sz val="12"/>
        <rFont val="Arial"/>
        <family val="2"/>
        <charset val="1"/>
      </rPr>
      <t>25.99.30</t>
    </r>
    <r>
      <rPr>
        <sz val="12"/>
        <rFont val="Arial"/>
        <family val="2"/>
        <charset val="1"/>
      </rPr>
      <t xml:space="preserve"> - Fabbricazione di oggetti in ferro, in rame ed altri metalli</t>
    </r>
  </si>
  <si>
    <r>
      <rPr>
        <b/>
        <sz val="12"/>
        <rFont val="Arial"/>
        <family val="2"/>
        <charset val="1"/>
      </rPr>
      <t>25.99.90</t>
    </r>
    <r>
      <rPr>
        <sz val="12"/>
        <rFont val="Arial"/>
        <family val="2"/>
        <charset val="1"/>
      </rPr>
      <t xml:space="preserve"> - Fabbricazione di altri articoli metallici e minuteria metallica</t>
    </r>
  </si>
  <si>
    <r>
      <rPr>
        <b/>
        <sz val="12"/>
        <rFont val="Arial"/>
        <family val="2"/>
        <charset val="1"/>
      </rPr>
      <t>25.99.91</t>
    </r>
    <r>
      <rPr>
        <sz val="12"/>
        <rFont val="Arial"/>
        <family val="2"/>
        <charset val="1"/>
      </rPr>
      <t xml:space="preserve"> - Fabbricazione di magneti metallici permanenti</t>
    </r>
  </si>
  <si>
    <r>
      <rPr>
        <b/>
        <sz val="12"/>
        <rFont val="Arial"/>
        <family val="2"/>
        <charset val="1"/>
      </rPr>
      <t>25.99.99</t>
    </r>
    <r>
      <rPr>
        <sz val="12"/>
        <rFont val="Arial"/>
        <family val="2"/>
        <charset val="1"/>
      </rPr>
      <t xml:space="preserve"> - Fabbricazione di altri articoli metallici e minuteria metallica nca</t>
    </r>
  </si>
  <si>
    <r>
      <rPr>
        <b/>
        <sz val="12"/>
        <rFont val="Arial"/>
        <family val="2"/>
        <charset val="1"/>
      </rPr>
      <t>26.00.00</t>
    </r>
    <r>
      <rPr>
        <sz val="12"/>
        <rFont val="Arial"/>
        <family val="2"/>
        <charset val="1"/>
      </rPr>
      <t xml:space="preserve"> - FABBRICAZIONE DI COMPUTER E PRODOTTI DI ELETTRONICA E OTTICA; APPARECCHI ELETTROMEDICALI, APPARECCHI DI MISURAZIONE E DI OROLOGI</t>
    </r>
  </si>
  <si>
    <r>
      <rPr>
        <b/>
        <sz val="12"/>
        <rFont val="Arial"/>
        <family val="2"/>
        <charset val="1"/>
      </rPr>
      <t>26.10.00</t>
    </r>
    <r>
      <rPr>
        <sz val="12"/>
        <rFont val="Arial"/>
        <family val="2"/>
        <charset val="1"/>
      </rPr>
      <t xml:space="preserve"> - FABBRICAZIONE DI COMPONENTI ELETTRONICI E SCHEDE ELETTRONICHE</t>
    </r>
  </si>
  <si>
    <r>
      <rPr>
        <b/>
        <sz val="12"/>
        <rFont val="Arial"/>
        <family val="2"/>
        <charset val="1"/>
      </rPr>
      <t>26.11.00</t>
    </r>
    <r>
      <rPr>
        <sz val="12"/>
        <rFont val="Arial"/>
        <family val="2"/>
        <charset val="1"/>
      </rPr>
      <t xml:space="preserve"> - Fabbricazione di componenti elettronici</t>
    </r>
  </si>
  <si>
    <r>
      <rPr>
        <b/>
        <sz val="12"/>
        <rFont val="Arial"/>
        <family val="2"/>
        <charset val="1"/>
      </rPr>
      <t>26.11.01</t>
    </r>
    <r>
      <rPr>
        <sz val="12"/>
        <rFont val="Arial"/>
        <family val="2"/>
        <charset val="1"/>
      </rPr>
      <t xml:space="preserve"> - Fabbricazione di diodi, transistor e relativi congegni elettronici</t>
    </r>
  </si>
  <si>
    <r>
      <rPr>
        <b/>
        <sz val="12"/>
        <rFont val="Arial"/>
        <family val="2"/>
        <charset val="1"/>
      </rPr>
      <t>26.11.09</t>
    </r>
    <r>
      <rPr>
        <sz val="12"/>
        <rFont val="Arial"/>
        <family val="2"/>
        <charset val="1"/>
      </rPr>
      <t xml:space="preserve"> - Fabbricazione di altri componenti elettronici</t>
    </r>
  </si>
  <si>
    <r>
      <rPr>
        <b/>
        <sz val="12"/>
        <rFont val="Arial"/>
        <family val="2"/>
        <charset val="1"/>
      </rPr>
      <t>26.12.00</t>
    </r>
    <r>
      <rPr>
        <sz val="12"/>
        <rFont val="Arial"/>
        <family val="2"/>
        <charset val="1"/>
      </rPr>
      <t xml:space="preserve"> - Fabbricazione di schede elettroniche assemblate</t>
    </r>
  </si>
  <si>
    <r>
      <rPr>
        <b/>
        <sz val="12"/>
        <rFont val="Arial"/>
        <family val="2"/>
        <charset val="1"/>
      </rPr>
      <t>26.20.00</t>
    </r>
    <r>
      <rPr>
        <sz val="12"/>
        <rFont val="Arial"/>
        <family val="2"/>
        <charset val="1"/>
      </rPr>
      <t xml:space="preserve"> - Fabbricazione di computer e unità periferiche</t>
    </r>
  </si>
  <si>
    <r>
      <rPr>
        <b/>
        <sz val="12"/>
        <rFont val="Arial"/>
        <family val="2"/>
        <charset val="1"/>
      </rPr>
      <t>26.30.00</t>
    </r>
    <r>
      <rPr>
        <sz val="12"/>
        <rFont val="Arial"/>
        <family val="2"/>
        <charset val="1"/>
      </rPr>
      <t xml:space="preserve"> - Fabbricazione di apparecchiature per le telecomunicazioni</t>
    </r>
  </si>
  <si>
    <r>
      <rPr>
        <b/>
        <sz val="12"/>
        <rFont val="Arial"/>
        <family val="2"/>
        <charset val="1"/>
      </rPr>
      <t>26.30.10</t>
    </r>
    <r>
      <rPr>
        <sz val="12"/>
        <rFont val="Arial"/>
        <family val="2"/>
        <charset val="1"/>
      </rPr>
      <t xml:space="preserve"> - Fabbricazione di apparecchi trasmittenti radiotelevisivi (incluse le telecamere)</t>
    </r>
  </si>
  <si>
    <r>
      <rPr>
        <b/>
        <sz val="12"/>
        <rFont val="Arial"/>
        <family val="2"/>
        <charset val="1"/>
      </rPr>
      <t>26.30.20</t>
    </r>
    <r>
      <rPr>
        <sz val="12"/>
        <rFont val="Arial"/>
        <family val="2"/>
        <charset val="1"/>
      </rPr>
      <t xml:space="preserve"> - Fabbricazione di apparecchi elettrici ed elettronici per telecomunicazioni</t>
    </r>
  </si>
  <si>
    <r>
      <rPr>
        <b/>
        <sz val="12"/>
        <rFont val="Arial"/>
        <family val="2"/>
        <charset val="1"/>
      </rPr>
      <t>26.30.21</t>
    </r>
    <r>
      <rPr>
        <sz val="12"/>
        <rFont val="Arial"/>
        <family val="2"/>
        <charset val="1"/>
      </rPr>
      <t xml:space="preserve"> - Fabbricazione di sistemi antifurto e antincendio</t>
    </r>
  </si>
  <si>
    <r>
      <rPr>
        <b/>
        <sz val="12"/>
        <rFont val="Arial"/>
        <family val="2"/>
        <charset val="1"/>
      </rPr>
      <t>26.30.29</t>
    </r>
    <r>
      <rPr>
        <sz val="12"/>
        <rFont val="Arial"/>
        <family val="2"/>
        <charset val="1"/>
      </rPr>
      <t xml:space="preserve"> - Fabbricazione di altri apparecchi elettrici ed elettronici per telecomunicazioni</t>
    </r>
  </si>
  <si>
    <r>
      <rPr>
        <b/>
        <sz val="12"/>
        <rFont val="Arial"/>
        <family val="2"/>
        <charset val="1"/>
      </rPr>
      <t>26.40.00</t>
    </r>
    <r>
      <rPr>
        <sz val="12"/>
        <rFont val="Arial"/>
        <family val="2"/>
        <charset val="1"/>
      </rPr>
      <t xml:space="preserve"> - Fabbricazione di apparecchi per la riproduzione e registrazione del suono e delle immagini</t>
    </r>
  </si>
  <si>
    <r>
      <rPr>
        <b/>
        <sz val="12"/>
        <rFont val="Arial"/>
        <family val="2"/>
        <charset val="1"/>
      </rPr>
      <t>26.40.01</t>
    </r>
    <r>
      <rPr>
        <sz val="12"/>
        <rFont val="Arial"/>
        <family val="2"/>
        <charset val="1"/>
      </rPr>
      <t xml:space="preserve"> - Fabbricazione di apparecchi per la riproduzione e registrazione del suono e delle immagini</t>
    </r>
  </si>
  <si>
    <r>
      <rPr>
        <b/>
        <sz val="12"/>
        <rFont val="Arial"/>
        <family val="2"/>
        <charset val="1"/>
      </rPr>
      <t>26.40.02</t>
    </r>
    <r>
      <rPr>
        <sz val="12"/>
        <rFont val="Arial"/>
        <family val="2"/>
        <charset val="1"/>
      </rPr>
      <t xml:space="preserve"> - Fabbricazione di console per videogiochi (esclusi i giochi elettronici)</t>
    </r>
  </si>
  <si>
    <r>
      <rPr>
        <b/>
        <sz val="12"/>
        <rFont val="Arial"/>
        <family val="2"/>
        <charset val="1"/>
      </rPr>
      <t>26.50.00</t>
    </r>
    <r>
      <rPr>
        <sz val="12"/>
        <rFont val="Arial"/>
        <family val="2"/>
        <charset val="1"/>
      </rPr>
      <t xml:space="preserve"> - FABBRICAZIONE DI STRUMENTI E APPARECCHI DI MISURAZIONE, PROVA E NAVIGAZIONE; OROLOGI</t>
    </r>
  </si>
  <si>
    <r>
      <rPr>
        <b/>
        <sz val="12"/>
        <rFont val="Arial"/>
        <family val="2"/>
        <charset val="1"/>
      </rPr>
      <t>26.51.00</t>
    </r>
    <r>
      <rPr>
        <sz val="12"/>
        <rFont val="Arial"/>
        <family val="2"/>
        <charset val="1"/>
      </rPr>
      <t xml:space="preserve"> - Fabbricazione di strumenti e apparecchi di misurazione, prova e navigazione (esclusi quelli ottici)</t>
    </r>
  </si>
  <si>
    <r>
      <rPr>
        <b/>
        <sz val="12"/>
        <rFont val="Arial"/>
        <family val="2"/>
        <charset val="1"/>
      </rPr>
      <t>26.51.10</t>
    </r>
    <r>
      <rPr>
        <sz val="12"/>
        <rFont val="Arial"/>
        <family val="2"/>
        <charset val="1"/>
      </rPr>
      <t xml:space="preserve"> - Fabbricazione di strumenti per navigazione, idrologia, geofisica e meteorologia</t>
    </r>
  </si>
  <si>
    <r>
      <rPr>
        <b/>
        <sz val="12"/>
        <rFont val="Arial"/>
        <family val="2"/>
        <charset val="1"/>
      </rPr>
      <t>26.51.20</t>
    </r>
    <r>
      <rPr>
        <sz val="12"/>
        <rFont val="Arial"/>
        <family val="2"/>
        <charset val="1"/>
      </rPr>
      <t xml:space="preserve"> - Fabbricazione di contatori di elettricità, gas, acqua ed altri liquidi, di bilance analitiche di precisione, di apparecchi di misura e regolazione (incluse parti staccate e accessori)</t>
    </r>
  </si>
  <si>
    <r>
      <rPr>
        <b/>
        <sz val="12"/>
        <rFont val="Arial"/>
        <family val="2"/>
        <charset val="1"/>
      </rPr>
      <t>26.51.21</t>
    </r>
    <r>
      <rPr>
        <sz val="12"/>
        <rFont val="Arial"/>
        <family val="2"/>
        <charset val="1"/>
      </rPr>
      <t xml:space="preserve"> - Fabbricazione di rilevatori di fiamma e combustione, di mine, di movimento, generatori d'impulso e metal detector</t>
    </r>
  </si>
  <si>
    <r>
      <rPr>
        <b/>
        <sz val="12"/>
        <rFont val="Arial"/>
        <family val="2"/>
        <charset val="1"/>
      </rPr>
      <t>26.51.29</t>
    </r>
    <r>
      <rPr>
        <sz val="12"/>
        <rFont val="Arial"/>
        <family val="2"/>
        <charset val="1"/>
      </rPr>
      <t xml:space="preserve"> - Fabbricazione di altri apparecchi di misura e regolazione, strumenti da disegno, di contatori di elettricità, gas, acqua ed altri liquidi, di bilance analitiche di precisione (incluse parti staccate ed accessori)</t>
    </r>
  </si>
  <si>
    <r>
      <rPr>
        <b/>
        <sz val="12"/>
        <rFont val="Arial"/>
        <family val="2"/>
        <charset val="1"/>
      </rPr>
      <t>26.52.00</t>
    </r>
    <r>
      <rPr>
        <sz val="12"/>
        <rFont val="Arial"/>
        <family val="2"/>
        <charset val="1"/>
      </rPr>
      <t xml:space="preserve"> - Fabbricazione di orologi</t>
    </r>
  </si>
  <si>
    <r>
      <rPr>
        <b/>
        <sz val="12"/>
        <rFont val="Arial"/>
        <family val="2"/>
        <charset val="1"/>
      </rPr>
      <t>26.60.00</t>
    </r>
    <r>
      <rPr>
        <sz val="12"/>
        <rFont val="Arial"/>
        <family val="2"/>
        <charset val="1"/>
      </rPr>
      <t xml:space="preserve"> - Fabbricazione di strumenti per irradiazione, apparecchiature elettromedicali ed elettroterapeutiche</t>
    </r>
  </si>
  <si>
    <r>
      <rPr>
        <b/>
        <sz val="12"/>
        <rFont val="Arial"/>
        <family val="2"/>
        <charset val="1"/>
      </rPr>
      <t>26.60.01</t>
    </r>
    <r>
      <rPr>
        <sz val="12"/>
        <rFont val="Arial"/>
        <family val="2"/>
        <charset val="1"/>
      </rPr>
      <t xml:space="preserve"> - Fabbricazione di apparecchiature di irradiazione per alimenti e latte</t>
    </r>
  </si>
  <si>
    <r>
      <rPr>
        <b/>
        <sz val="12"/>
        <rFont val="Arial"/>
        <family val="2"/>
        <charset val="1"/>
      </rPr>
      <t>26.60.02</t>
    </r>
    <r>
      <rPr>
        <sz val="12"/>
        <rFont val="Arial"/>
        <family val="2"/>
        <charset val="1"/>
      </rPr>
      <t xml:space="preserve"> - Fabbricazione di apparecchi elettromedicali (incluse parti staccate e accessori)</t>
    </r>
  </si>
  <si>
    <r>
      <rPr>
        <b/>
        <sz val="12"/>
        <rFont val="Arial"/>
        <family val="2"/>
        <charset val="1"/>
      </rPr>
      <t>26.60.09</t>
    </r>
    <r>
      <rPr>
        <sz val="12"/>
        <rFont val="Arial"/>
        <family val="2"/>
        <charset val="1"/>
      </rPr>
      <t xml:space="preserve"> - Fabbricazione di altri strumenti per irradiazione ed altre apparecchiature elettroterapeutiche</t>
    </r>
  </si>
  <si>
    <r>
      <rPr>
        <b/>
        <sz val="12"/>
        <rFont val="Arial"/>
        <family val="2"/>
        <charset val="1"/>
      </rPr>
      <t>26.70.00</t>
    </r>
    <r>
      <rPr>
        <sz val="12"/>
        <rFont val="Arial"/>
        <family val="2"/>
        <charset val="1"/>
      </rPr>
      <t xml:space="preserve"> - Fabbricazione di strumenti ottici e attrezzature fotografiche</t>
    </r>
  </si>
  <si>
    <r>
      <rPr>
        <b/>
        <sz val="12"/>
        <rFont val="Arial"/>
        <family val="2"/>
        <charset val="1"/>
      </rPr>
      <t>26.70.10</t>
    </r>
    <r>
      <rPr>
        <sz val="12"/>
        <rFont val="Arial"/>
        <family val="2"/>
        <charset val="1"/>
      </rPr>
      <t xml:space="preserve"> - Fabbricazione di elementi ottici e strumenti ottici di misura, controllo e precisione</t>
    </r>
  </si>
  <si>
    <r>
      <rPr>
        <b/>
        <sz val="12"/>
        <rFont val="Arial"/>
        <family val="2"/>
        <charset val="1"/>
      </rPr>
      <t>26.70.11</t>
    </r>
    <r>
      <rPr>
        <sz val="12"/>
        <rFont val="Arial"/>
        <family val="2"/>
        <charset val="1"/>
      </rPr>
      <t xml:space="preserve"> - Fabbricazione di elementi ottici e strumenti ottici di precisione</t>
    </r>
  </si>
  <si>
    <r>
      <rPr>
        <b/>
        <sz val="12"/>
        <rFont val="Arial"/>
        <family val="2"/>
        <charset val="1"/>
      </rPr>
      <t>26.70.12</t>
    </r>
    <r>
      <rPr>
        <sz val="12"/>
        <rFont val="Arial"/>
        <family val="2"/>
        <charset val="1"/>
      </rPr>
      <t xml:space="preserve"> - Fabbricazione di attrezzature ottiche di misurazione e controllo</t>
    </r>
  </si>
  <si>
    <r>
      <rPr>
        <b/>
        <sz val="12"/>
        <rFont val="Arial"/>
        <family val="2"/>
        <charset val="1"/>
      </rPr>
      <t>26.70.20</t>
    </r>
    <r>
      <rPr>
        <sz val="12"/>
        <rFont val="Arial"/>
        <family val="2"/>
        <charset val="1"/>
      </rPr>
      <t xml:space="preserve"> - Fabbricazione di apparecchiature fotografiche e cinematografiche</t>
    </r>
  </si>
  <si>
    <r>
      <rPr>
        <b/>
        <sz val="12"/>
        <rFont val="Arial"/>
        <family val="2"/>
        <charset val="1"/>
      </rPr>
      <t>26.80.00</t>
    </r>
    <r>
      <rPr>
        <sz val="12"/>
        <rFont val="Arial"/>
        <family val="2"/>
        <charset val="1"/>
      </rPr>
      <t xml:space="preserve"> - Fabbricazione di supporti magnetici ed ottici</t>
    </r>
  </si>
  <si>
    <r>
      <rPr>
        <b/>
        <sz val="12"/>
        <rFont val="Arial"/>
        <family val="2"/>
        <charset val="1"/>
      </rPr>
      <t>27.00.00</t>
    </r>
    <r>
      <rPr>
        <sz val="12"/>
        <rFont val="Arial"/>
        <family val="2"/>
        <charset val="1"/>
      </rPr>
      <t xml:space="preserve"> - FABBRICAZIONE DI APPARECCHIATURE ELETTRICHE ED APPARECCHIATURE PER USO DOMESTICO NON ELETTRICHE</t>
    </r>
  </si>
  <si>
    <r>
      <rPr>
        <b/>
        <sz val="12"/>
        <rFont val="Arial"/>
        <family val="2"/>
        <charset val="1"/>
      </rPr>
      <t>27.10.00</t>
    </r>
    <r>
      <rPr>
        <sz val="12"/>
        <rFont val="Arial"/>
        <family val="2"/>
        <charset val="1"/>
      </rPr>
      <t xml:space="preserve"> - FABBRICAZIONE DI MOTORI, GENERATORI E TRASFORMATORI ELETTRICI E DI APPARECCHIATURE PER LA DISTRIBUZIONE E IL CONTROLLO DELL'ELETTRICITÀ</t>
    </r>
  </si>
  <si>
    <r>
      <rPr>
        <b/>
        <sz val="12"/>
        <rFont val="Arial"/>
        <family val="2"/>
        <charset val="1"/>
      </rPr>
      <t>27.11.00</t>
    </r>
    <r>
      <rPr>
        <sz val="12"/>
        <rFont val="Arial"/>
        <family val="2"/>
        <charset val="1"/>
      </rPr>
      <t xml:space="preserve"> - Fabbricazione di motori, generatori e trasformatori elettrici</t>
    </r>
  </si>
  <si>
    <r>
      <rPr>
        <b/>
        <sz val="12"/>
        <rFont val="Arial"/>
        <family val="2"/>
        <charset val="1"/>
      </rPr>
      <t>27.12.00</t>
    </r>
    <r>
      <rPr>
        <sz val="12"/>
        <rFont val="Arial"/>
        <family val="2"/>
        <charset val="1"/>
      </rPr>
      <t xml:space="preserve"> - Fabbricazione di apparecchiature per le reti di distribuzione e il controllo dell'elettricità</t>
    </r>
  </si>
  <si>
    <r>
      <rPr>
        <b/>
        <sz val="12"/>
        <rFont val="Arial"/>
        <family val="2"/>
        <charset val="1"/>
      </rPr>
      <t>27.20.00</t>
    </r>
    <r>
      <rPr>
        <sz val="12"/>
        <rFont val="Arial"/>
        <family val="2"/>
        <charset val="1"/>
      </rPr>
      <t xml:space="preserve"> - Fabbricazione di batterie di pile ed accumulatori elettrici</t>
    </r>
  </si>
  <si>
    <r>
      <rPr>
        <b/>
        <sz val="12"/>
        <rFont val="Arial"/>
        <family val="2"/>
        <charset val="1"/>
      </rPr>
      <t>27.30.00</t>
    </r>
    <r>
      <rPr>
        <sz val="12"/>
        <rFont val="Arial"/>
        <family val="2"/>
        <charset val="1"/>
      </rPr>
      <t xml:space="preserve"> - FABBRICAZIONE DI CABLAGGI E APPARECCHIATURE DI CABLAGGIO</t>
    </r>
  </si>
  <si>
    <r>
      <rPr>
        <b/>
        <sz val="12"/>
        <rFont val="Arial"/>
        <family val="2"/>
        <charset val="1"/>
      </rPr>
      <t>27.31.00</t>
    </r>
    <r>
      <rPr>
        <sz val="12"/>
        <rFont val="Arial"/>
        <family val="2"/>
        <charset val="1"/>
      </rPr>
      <t xml:space="preserve"> - Fabbricazione di cavi a fibra ottica</t>
    </r>
  </si>
  <si>
    <r>
      <rPr>
        <b/>
        <sz val="12"/>
        <rFont val="Arial"/>
        <family val="2"/>
        <charset val="1"/>
      </rPr>
      <t>27.31.01</t>
    </r>
    <r>
      <rPr>
        <sz val="12"/>
        <rFont val="Arial"/>
        <family val="2"/>
        <charset val="1"/>
      </rPr>
      <t xml:space="preserve"> - Fabbricazione di cavi a fibra ottica per la trasmissione di dati o di immagini</t>
    </r>
  </si>
  <si>
    <r>
      <rPr>
        <b/>
        <sz val="12"/>
        <rFont val="Arial"/>
        <family val="2"/>
        <charset val="1"/>
      </rPr>
      <t>27.31.02</t>
    </r>
    <r>
      <rPr>
        <sz val="12"/>
        <rFont val="Arial"/>
        <family val="2"/>
        <charset val="1"/>
      </rPr>
      <t xml:space="preserve"> - Fabbricazione di fibre ottiche</t>
    </r>
  </si>
  <si>
    <r>
      <rPr>
        <b/>
        <sz val="12"/>
        <rFont val="Arial"/>
        <family val="2"/>
        <charset val="1"/>
      </rPr>
      <t>27.32.00</t>
    </r>
    <r>
      <rPr>
        <sz val="12"/>
        <rFont val="Arial"/>
        <family val="2"/>
        <charset val="1"/>
      </rPr>
      <t xml:space="preserve"> - Fabbricazione di altri fili e cavi elettrici ed elettronici</t>
    </r>
  </si>
  <si>
    <r>
      <rPr>
        <b/>
        <sz val="12"/>
        <rFont val="Arial"/>
        <family val="2"/>
        <charset val="1"/>
      </rPr>
      <t>27.33.00</t>
    </r>
    <r>
      <rPr>
        <sz val="12"/>
        <rFont val="Arial"/>
        <family val="2"/>
        <charset val="1"/>
      </rPr>
      <t xml:space="preserve"> - Fabbricazione di attrezzature per cablaggio</t>
    </r>
  </si>
  <si>
    <r>
      <rPr>
        <b/>
        <sz val="12"/>
        <rFont val="Arial"/>
        <family val="2"/>
        <charset val="1"/>
      </rPr>
      <t>27.33.01</t>
    </r>
    <r>
      <rPr>
        <sz val="12"/>
        <rFont val="Arial"/>
        <family val="2"/>
        <charset val="1"/>
      </rPr>
      <t xml:space="preserve"> - Fabbricazione di apparecchiature in plastica non conduttiva</t>
    </r>
  </si>
  <si>
    <r>
      <rPr>
        <b/>
        <sz val="12"/>
        <rFont val="Arial"/>
        <family val="2"/>
        <charset val="1"/>
      </rPr>
      <t>27.33.09</t>
    </r>
    <r>
      <rPr>
        <sz val="12"/>
        <rFont val="Arial"/>
        <family val="2"/>
        <charset val="1"/>
      </rPr>
      <t xml:space="preserve"> - Fabbricazione di altre attrezzature per cablaggio</t>
    </r>
  </si>
  <si>
    <r>
      <rPr>
        <b/>
        <sz val="12"/>
        <rFont val="Arial"/>
        <family val="2"/>
        <charset val="1"/>
      </rPr>
      <t>27.40.00</t>
    </r>
    <r>
      <rPr>
        <sz val="12"/>
        <rFont val="Arial"/>
        <family val="2"/>
        <charset val="1"/>
      </rPr>
      <t xml:space="preserve"> - Fabbricazione di apparecchiature per illuminazione</t>
    </r>
  </si>
  <si>
    <r>
      <rPr>
        <b/>
        <sz val="12"/>
        <rFont val="Arial"/>
        <family val="2"/>
        <charset val="1"/>
      </rPr>
      <t>27.40.01</t>
    </r>
    <r>
      <rPr>
        <sz val="12"/>
        <rFont val="Arial"/>
        <family val="2"/>
        <charset val="1"/>
      </rPr>
      <t xml:space="preserve"> - Fabbricazione di apparecchiature di illuminazione e segnalazione per mezzi di trasporto</t>
    </r>
  </si>
  <si>
    <r>
      <rPr>
        <b/>
        <sz val="12"/>
        <rFont val="Arial"/>
        <family val="2"/>
        <charset val="1"/>
      </rPr>
      <t>27.40.09</t>
    </r>
    <r>
      <rPr>
        <sz val="12"/>
        <rFont val="Arial"/>
        <family val="2"/>
        <charset val="1"/>
      </rPr>
      <t xml:space="preserve"> - Fabbricazione di altre apparecchiature per illuminazione</t>
    </r>
  </si>
  <si>
    <r>
      <rPr>
        <b/>
        <sz val="12"/>
        <rFont val="Arial"/>
        <family val="2"/>
        <charset val="1"/>
      </rPr>
      <t>27.50.00</t>
    </r>
    <r>
      <rPr>
        <sz val="12"/>
        <rFont val="Arial"/>
        <family val="2"/>
        <charset val="1"/>
      </rPr>
      <t xml:space="preserve"> - FABBRICAZIONE DI APPARECCHI PER USO DOMESTICO</t>
    </r>
  </si>
  <si>
    <r>
      <rPr>
        <b/>
        <sz val="12"/>
        <rFont val="Arial"/>
        <family val="2"/>
        <charset val="1"/>
      </rPr>
      <t>27.51.00</t>
    </r>
    <r>
      <rPr>
        <sz val="12"/>
        <rFont val="Arial"/>
        <family val="2"/>
        <charset val="1"/>
      </rPr>
      <t xml:space="preserve"> - Fabbricazione di elettrodomestici</t>
    </r>
  </si>
  <si>
    <r>
      <rPr>
        <b/>
        <sz val="12"/>
        <rFont val="Arial"/>
        <family val="2"/>
        <charset val="1"/>
      </rPr>
      <t>27.52.00</t>
    </r>
    <r>
      <rPr>
        <sz val="12"/>
        <rFont val="Arial"/>
        <family val="2"/>
        <charset val="1"/>
      </rPr>
      <t xml:space="preserve"> - Fabbricazione di apparecchi per uso domestico non elettrici</t>
    </r>
  </si>
  <si>
    <r>
      <rPr>
        <b/>
        <sz val="12"/>
        <rFont val="Arial"/>
        <family val="2"/>
        <charset val="1"/>
      </rPr>
      <t>27.90.00</t>
    </r>
    <r>
      <rPr>
        <sz val="12"/>
        <rFont val="Arial"/>
        <family val="2"/>
        <charset val="1"/>
      </rPr>
      <t xml:space="preserve"> - Fabbricazione di altre apparecchiature elettriche</t>
    </r>
  </si>
  <si>
    <r>
      <rPr>
        <b/>
        <sz val="12"/>
        <rFont val="Arial"/>
        <family val="2"/>
        <charset val="1"/>
      </rPr>
      <t>27.90.01</t>
    </r>
    <r>
      <rPr>
        <sz val="12"/>
        <rFont val="Arial"/>
        <family val="2"/>
        <charset val="1"/>
      </rPr>
      <t xml:space="preserve"> - Fabbricazione di apparecchiature elettriche per saldature e brasature</t>
    </r>
  </si>
  <si>
    <r>
      <rPr>
        <b/>
        <sz val="12"/>
        <rFont val="Arial"/>
        <family val="2"/>
        <charset val="1"/>
      </rPr>
      <t>27.90.02</t>
    </r>
    <r>
      <rPr>
        <sz val="12"/>
        <rFont val="Arial"/>
        <family val="2"/>
        <charset val="1"/>
      </rPr>
      <t xml:space="preserve"> - Fabbricazione di insegne elettriche e apparecchiature elettriche di segnalazione</t>
    </r>
  </si>
  <si>
    <r>
      <rPr>
        <b/>
        <sz val="12"/>
        <rFont val="Arial"/>
        <family val="2"/>
        <charset val="1"/>
      </rPr>
      <t>27.90.03</t>
    </r>
    <r>
      <rPr>
        <sz val="12"/>
        <rFont val="Arial"/>
        <family val="2"/>
        <charset val="1"/>
      </rPr>
      <t xml:space="preserve"> - Fabbricazione di capacitori elettrici, resistenze, condensatori e simili, acceleratori</t>
    </r>
  </si>
  <si>
    <r>
      <rPr>
        <b/>
        <sz val="12"/>
        <rFont val="Arial"/>
        <family val="2"/>
        <charset val="1"/>
      </rPr>
      <t>27.90.09</t>
    </r>
    <r>
      <rPr>
        <sz val="12"/>
        <rFont val="Arial"/>
        <family val="2"/>
        <charset val="1"/>
      </rPr>
      <t xml:space="preserve"> - Fabbricazione di altre apparecchiature elettriche nca</t>
    </r>
  </si>
  <si>
    <r>
      <rPr>
        <b/>
        <sz val="12"/>
        <rFont val="Arial"/>
        <family val="2"/>
        <charset val="1"/>
      </rPr>
      <t>28.00.00</t>
    </r>
    <r>
      <rPr>
        <sz val="12"/>
        <rFont val="Arial"/>
        <family val="2"/>
        <charset val="1"/>
      </rPr>
      <t xml:space="preserve"> - FABBRICAZIONE DI MACCHINARI ED APPARECCHIATURE NCA</t>
    </r>
  </si>
  <si>
    <r>
      <rPr>
        <b/>
        <sz val="12"/>
        <rFont val="Arial"/>
        <family val="2"/>
        <charset val="1"/>
      </rPr>
      <t>28.10.00</t>
    </r>
    <r>
      <rPr>
        <sz val="12"/>
        <rFont val="Arial"/>
        <family val="2"/>
        <charset val="1"/>
      </rPr>
      <t xml:space="preserve"> - FABBRICAZIONE DI MACCHINE DI IMPIEGO GENERALE</t>
    </r>
  </si>
  <si>
    <r>
      <rPr>
        <b/>
        <sz val="12"/>
        <rFont val="Arial"/>
        <family val="2"/>
        <charset val="1"/>
      </rPr>
      <t>28.11.00</t>
    </r>
    <r>
      <rPr>
        <sz val="12"/>
        <rFont val="Arial"/>
        <family val="2"/>
        <charset val="1"/>
      </rPr>
      <t xml:space="preserve"> - Fabbricazione di motori e turbine (esclusi i motori per aeromobili, veicoli e motocicli)</t>
    </r>
  </si>
  <si>
    <r>
      <rPr>
        <b/>
        <sz val="12"/>
        <rFont val="Arial"/>
        <family val="2"/>
        <charset val="1"/>
      </rPr>
      <t>28.11.10</t>
    </r>
    <r>
      <rPr>
        <sz val="12"/>
        <rFont val="Arial"/>
        <family val="2"/>
        <charset val="1"/>
      </rPr>
      <t xml:space="preserve"> - Fabbricazione di motori a combustione interna (incluse parti e accessori ed esclusi i motori destinati ai mezzi di trasporto su strada e ad aeromobili)</t>
    </r>
  </si>
  <si>
    <r>
      <rPr>
        <b/>
        <sz val="12"/>
        <rFont val="Arial"/>
        <family val="2"/>
        <charset val="1"/>
      </rPr>
      <t>28.11.11</t>
    </r>
    <r>
      <rPr>
        <sz val="12"/>
        <rFont val="Arial"/>
        <family val="2"/>
        <charset val="1"/>
      </rPr>
      <t xml:space="preserve"> - Fabbricazione di motori a combustione interna (esclusi i motori destinati ai mezzi di trasporto su strada e ad aeromobili)</t>
    </r>
  </si>
  <si>
    <r>
      <rPr>
        <b/>
        <sz val="12"/>
        <rFont val="Arial"/>
        <family val="2"/>
        <charset val="1"/>
      </rPr>
      <t>28.11.12</t>
    </r>
    <r>
      <rPr>
        <sz val="12"/>
        <rFont val="Arial"/>
        <family val="2"/>
        <charset val="1"/>
      </rPr>
      <t xml:space="preserve"> - Fabbricazione di pistoni, fasce elastiche, carburatori e parti simili di motori a combustione interna</t>
    </r>
  </si>
  <si>
    <r>
      <rPr>
        <b/>
        <sz val="12"/>
        <rFont val="Arial"/>
        <family val="2"/>
        <charset val="1"/>
      </rPr>
      <t>28.11.20</t>
    </r>
    <r>
      <rPr>
        <sz val="12"/>
        <rFont val="Arial"/>
        <family val="2"/>
        <charset val="1"/>
      </rPr>
      <t xml:space="preserve"> - Fabbricazione di turbine e turboalternatori (incluse parti e accessori)</t>
    </r>
  </si>
  <si>
    <r>
      <rPr>
        <b/>
        <sz val="12"/>
        <rFont val="Arial"/>
        <family val="2"/>
        <charset val="1"/>
      </rPr>
      <t>28.12.00</t>
    </r>
    <r>
      <rPr>
        <sz val="12"/>
        <rFont val="Arial"/>
        <family val="2"/>
        <charset val="1"/>
      </rPr>
      <t xml:space="preserve"> - Fabbricazione di apparecchiature fluidodinamiche</t>
    </r>
  </si>
  <si>
    <r>
      <rPr>
        <b/>
        <sz val="12"/>
        <rFont val="Arial"/>
        <family val="2"/>
        <charset val="1"/>
      </rPr>
      <t>28.13.00</t>
    </r>
    <r>
      <rPr>
        <sz val="12"/>
        <rFont val="Arial"/>
        <family val="2"/>
        <charset val="1"/>
      </rPr>
      <t xml:space="preserve"> - Fabbricazione di altre pompe e compressori</t>
    </r>
  </si>
  <si>
    <r>
      <rPr>
        <b/>
        <sz val="12"/>
        <rFont val="Arial"/>
        <family val="2"/>
        <charset val="1"/>
      </rPr>
      <t>28.14.00</t>
    </r>
    <r>
      <rPr>
        <sz val="12"/>
        <rFont val="Arial"/>
        <family val="2"/>
        <charset val="1"/>
      </rPr>
      <t xml:space="preserve"> - Fabbricazione di altri rubinetti e valvole</t>
    </r>
  </si>
  <si>
    <r>
      <rPr>
        <b/>
        <sz val="12"/>
        <rFont val="Arial"/>
        <family val="2"/>
        <charset val="1"/>
      </rPr>
      <t>28.15.00</t>
    </r>
    <r>
      <rPr>
        <sz val="12"/>
        <rFont val="Arial"/>
        <family val="2"/>
        <charset val="1"/>
      </rPr>
      <t xml:space="preserve"> - Fabbricazione di cuscinetti, ingranaggi e organi di trasmissione (esclusi quelli idraulici)</t>
    </r>
  </si>
  <si>
    <r>
      <rPr>
        <b/>
        <sz val="12"/>
        <rFont val="Arial"/>
        <family val="2"/>
        <charset val="1"/>
      </rPr>
      <t>28.15.10</t>
    </r>
    <r>
      <rPr>
        <sz val="12"/>
        <rFont val="Arial"/>
        <family val="2"/>
        <charset val="1"/>
      </rPr>
      <t xml:space="preserve"> - Fabbricazione di organi di trasmissione (esclusi quelli idraulici e quelli per autoveicoli, aeromobili e motocicli)</t>
    </r>
  </si>
  <si>
    <r>
      <rPr>
        <b/>
        <sz val="12"/>
        <rFont val="Arial"/>
        <family val="2"/>
        <charset val="1"/>
      </rPr>
      <t>28.15.20</t>
    </r>
    <r>
      <rPr>
        <sz val="12"/>
        <rFont val="Arial"/>
        <family val="2"/>
        <charset val="1"/>
      </rPr>
      <t xml:space="preserve"> - Fabbricazione di cuscinetti a sfere</t>
    </r>
  </si>
  <si>
    <r>
      <rPr>
        <b/>
        <sz val="12"/>
        <rFont val="Arial"/>
        <family val="2"/>
        <charset val="1"/>
      </rPr>
      <t>28.20.00</t>
    </r>
    <r>
      <rPr>
        <sz val="12"/>
        <rFont val="Arial"/>
        <family val="2"/>
        <charset val="1"/>
      </rPr>
      <t xml:space="preserve"> - FABBRICAZIONE DI ALTRE MACCHINE DI IMPIEGO GENERALE</t>
    </r>
  </si>
  <si>
    <r>
      <rPr>
        <b/>
        <sz val="12"/>
        <rFont val="Arial"/>
        <family val="2"/>
        <charset val="1"/>
      </rPr>
      <t>28.21.00</t>
    </r>
    <r>
      <rPr>
        <sz val="12"/>
        <rFont val="Arial"/>
        <family val="2"/>
        <charset val="1"/>
      </rPr>
      <t xml:space="preserve"> - Fabbricazione di forni, bruciatori e sistemi di riscaldamento</t>
    </r>
  </si>
  <si>
    <r>
      <rPr>
        <b/>
        <sz val="12"/>
        <rFont val="Arial"/>
        <family val="2"/>
        <charset val="1"/>
      </rPr>
      <t>28.21.10</t>
    </r>
    <r>
      <rPr>
        <sz val="12"/>
        <rFont val="Arial"/>
        <family val="2"/>
        <charset val="1"/>
      </rPr>
      <t xml:space="preserve"> - Fabbricazione di forni, fornaci e bruciatori</t>
    </r>
  </si>
  <si>
    <r>
      <rPr>
        <b/>
        <sz val="12"/>
        <rFont val="Arial"/>
        <family val="2"/>
        <charset val="1"/>
      </rPr>
      <t>28.21.20</t>
    </r>
    <r>
      <rPr>
        <sz val="12"/>
        <rFont val="Arial"/>
        <family val="2"/>
        <charset val="1"/>
      </rPr>
      <t xml:space="preserve"> - Fabbricazione di sistemi di riscaldamento</t>
    </r>
  </si>
  <si>
    <r>
      <rPr>
        <b/>
        <sz val="12"/>
        <rFont val="Arial"/>
        <family val="2"/>
        <charset val="1"/>
      </rPr>
      <t>28.21.21</t>
    </r>
    <r>
      <rPr>
        <sz val="12"/>
        <rFont val="Arial"/>
        <family val="2"/>
        <charset val="1"/>
      </rPr>
      <t xml:space="preserve"> - Fabbricazione di caldaie per riscaldamento</t>
    </r>
  </si>
  <si>
    <r>
      <rPr>
        <b/>
        <sz val="12"/>
        <rFont val="Arial"/>
        <family val="2"/>
        <charset val="1"/>
      </rPr>
      <t>28.21.29</t>
    </r>
    <r>
      <rPr>
        <sz val="12"/>
        <rFont val="Arial"/>
        <family val="2"/>
        <charset val="1"/>
      </rPr>
      <t xml:space="preserve"> - Fabbricazione di altri sistemi per riscaldamento</t>
    </r>
  </si>
  <si>
    <r>
      <rPr>
        <b/>
        <sz val="12"/>
        <rFont val="Arial"/>
        <family val="2"/>
        <charset val="1"/>
      </rPr>
      <t>28.22.00</t>
    </r>
    <r>
      <rPr>
        <sz val="12"/>
        <rFont val="Arial"/>
        <family val="2"/>
        <charset val="1"/>
      </rPr>
      <t xml:space="preserve"> - Fabbricazione di macchine e apparecchi di sollevamento e movimentazione</t>
    </r>
  </si>
  <si>
    <r>
      <rPr>
        <b/>
        <sz val="12"/>
        <rFont val="Arial"/>
        <family val="2"/>
        <charset val="1"/>
      </rPr>
      <t>28.22.01</t>
    </r>
    <r>
      <rPr>
        <sz val="12"/>
        <rFont val="Arial"/>
        <family val="2"/>
        <charset val="1"/>
      </rPr>
      <t xml:space="preserve"> - Fabbricazione di ascensori, montacarichi e scale mobili</t>
    </r>
  </si>
  <si>
    <r>
      <rPr>
        <b/>
        <sz val="12"/>
        <rFont val="Arial"/>
        <family val="2"/>
        <charset val="1"/>
      </rPr>
      <t>28.22.02</t>
    </r>
    <r>
      <rPr>
        <sz val="12"/>
        <rFont val="Arial"/>
        <family val="2"/>
        <charset val="1"/>
      </rPr>
      <t xml:space="preserve"> - Fabbricazione di gru, argani, verricelli a mano e a motore, carrelli trasbordatori, carrelli elevatori e piattaforme girevoli</t>
    </r>
  </si>
  <si>
    <r>
      <rPr>
        <b/>
        <sz val="12"/>
        <rFont val="Arial"/>
        <family val="2"/>
        <charset val="1"/>
      </rPr>
      <t>28.22.03</t>
    </r>
    <r>
      <rPr>
        <sz val="12"/>
        <rFont val="Arial"/>
        <family val="2"/>
        <charset val="1"/>
      </rPr>
      <t xml:space="preserve"> - Fabbricazione di carriole</t>
    </r>
  </si>
  <si>
    <r>
      <rPr>
        <b/>
        <sz val="12"/>
        <rFont val="Arial"/>
        <family val="2"/>
        <charset val="1"/>
      </rPr>
      <t>28.22.09</t>
    </r>
    <r>
      <rPr>
        <sz val="12"/>
        <rFont val="Arial"/>
        <family val="2"/>
        <charset val="1"/>
      </rPr>
      <t xml:space="preserve"> - Fabbricazione di altre macchine e apparecchi di sollevamento e movimentazione</t>
    </r>
  </si>
  <si>
    <r>
      <rPr>
        <b/>
        <sz val="12"/>
        <rFont val="Arial"/>
        <family val="2"/>
        <charset val="1"/>
      </rPr>
      <t>28.23.00</t>
    </r>
    <r>
      <rPr>
        <sz val="12"/>
        <rFont val="Arial"/>
        <family val="2"/>
        <charset val="1"/>
      </rPr>
      <t xml:space="preserve"> - Fabbricazione di macchine ed attrezzature per ufficio (esclusi computer e unità periferiche)</t>
    </r>
  </si>
  <si>
    <r>
      <rPr>
        <b/>
        <sz val="12"/>
        <rFont val="Arial"/>
        <family val="2"/>
        <charset val="1"/>
      </rPr>
      <t>28.23.01</t>
    </r>
    <r>
      <rPr>
        <sz val="12"/>
        <rFont val="Arial"/>
        <family val="2"/>
        <charset val="1"/>
      </rPr>
      <t xml:space="preserve"> - Fabbricazione di cartucce toner</t>
    </r>
  </si>
  <si>
    <r>
      <rPr>
        <b/>
        <sz val="12"/>
        <rFont val="Arial"/>
        <family val="2"/>
        <charset val="1"/>
      </rPr>
      <t>28.23.09</t>
    </r>
    <r>
      <rPr>
        <sz val="12"/>
        <rFont val="Arial"/>
        <family val="2"/>
        <charset val="1"/>
      </rPr>
      <t xml:space="preserve"> - Fabbricazione di macchine ed altre attrezzature per ufficio (esclusi computer e periferiche)</t>
    </r>
  </si>
  <si>
    <r>
      <rPr>
        <b/>
        <sz val="12"/>
        <rFont val="Arial"/>
        <family val="2"/>
        <charset val="1"/>
      </rPr>
      <t>28.24.00</t>
    </r>
    <r>
      <rPr>
        <sz val="12"/>
        <rFont val="Arial"/>
        <family val="2"/>
        <charset val="1"/>
      </rPr>
      <t xml:space="preserve"> - Fabbricazione di utensili portatili a motore</t>
    </r>
  </si>
  <si>
    <r>
      <rPr>
        <b/>
        <sz val="12"/>
        <rFont val="Arial"/>
        <family val="2"/>
        <charset val="1"/>
      </rPr>
      <t>28.25.00</t>
    </r>
    <r>
      <rPr>
        <sz val="12"/>
        <rFont val="Arial"/>
        <family val="2"/>
        <charset val="1"/>
      </rPr>
      <t xml:space="preserve"> - Fabbricazione di attrezzature di uso non domestico per la refrigerazione e la ventilazione; fabbricazione di condizionatori domestici fissi</t>
    </r>
  </si>
  <si>
    <r>
      <rPr>
        <b/>
        <sz val="12"/>
        <rFont val="Arial"/>
        <family val="2"/>
        <charset val="1"/>
      </rPr>
      <t>28.29.00</t>
    </r>
    <r>
      <rPr>
        <sz val="12"/>
        <rFont val="Arial"/>
        <family val="2"/>
        <charset val="1"/>
      </rPr>
      <t xml:space="preserve"> - Fabbricazione di altre macchine di impiego generale nca</t>
    </r>
  </si>
  <si>
    <r>
      <rPr>
        <b/>
        <sz val="12"/>
        <rFont val="Arial"/>
        <family val="2"/>
        <charset val="1"/>
      </rPr>
      <t>28.29.10</t>
    </r>
    <r>
      <rPr>
        <sz val="12"/>
        <rFont val="Arial"/>
        <family val="2"/>
        <charset val="1"/>
      </rPr>
      <t xml:space="preserve"> - Fabbricazione di bilance e di macchine automatiche per la vendita e la distribuzione (incluse parti staccate e accessori)</t>
    </r>
  </si>
  <si>
    <r>
      <rPr>
        <b/>
        <sz val="12"/>
        <rFont val="Arial"/>
        <family val="2"/>
        <charset val="1"/>
      </rPr>
      <t>28.29.20</t>
    </r>
    <r>
      <rPr>
        <sz val="12"/>
        <rFont val="Arial"/>
        <family val="2"/>
        <charset val="1"/>
      </rPr>
      <t xml:space="preserve"> - Fabbricazione di macchine e apparecchi per le industrie chimiche, petrolchimiche e petrolifere (incluse parti e accessori)</t>
    </r>
  </si>
  <si>
    <r>
      <rPr>
        <b/>
        <sz val="12"/>
        <rFont val="Arial"/>
        <family val="2"/>
        <charset val="1"/>
      </rPr>
      <t>28.29.30</t>
    </r>
    <r>
      <rPr>
        <sz val="12"/>
        <rFont val="Arial"/>
        <family val="2"/>
        <charset val="1"/>
      </rPr>
      <t xml:space="preserve"> - Fabbricazione di macchine automatiche per la dosatura, la confezione e per l'imballaggio (incluse parti e accessori)</t>
    </r>
  </si>
  <si>
    <r>
      <rPr>
        <b/>
        <sz val="12"/>
        <rFont val="Arial"/>
        <family val="2"/>
        <charset val="1"/>
      </rPr>
      <t>28.29.90</t>
    </r>
    <r>
      <rPr>
        <sz val="12"/>
        <rFont val="Arial"/>
        <family val="2"/>
        <charset val="1"/>
      </rPr>
      <t xml:space="preserve"> - Fabbricazione di macchine di impiego generale ed altro materiale meccanico nca</t>
    </r>
  </si>
  <si>
    <r>
      <rPr>
        <b/>
        <sz val="12"/>
        <rFont val="Arial"/>
        <family val="2"/>
        <charset val="1"/>
      </rPr>
      <t>28.29.91</t>
    </r>
    <r>
      <rPr>
        <sz val="12"/>
        <rFont val="Arial"/>
        <family val="2"/>
        <charset val="1"/>
      </rPr>
      <t xml:space="preserve"> - Fabbricazione di apparecchi per depurare e filtrare liquidi e gas per uso non domestico</t>
    </r>
  </si>
  <si>
    <r>
      <rPr>
        <b/>
        <sz val="12"/>
        <rFont val="Arial"/>
        <family val="2"/>
        <charset val="1"/>
      </rPr>
      <t>28.29.92</t>
    </r>
    <r>
      <rPr>
        <sz val="12"/>
        <rFont val="Arial"/>
        <family val="2"/>
        <charset val="1"/>
      </rPr>
      <t xml:space="preserve"> - Fabbricazione di macchine per la pulizia (incluse le lavastoviglie) per uso non domestico</t>
    </r>
  </si>
  <si>
    <r>
      <rPr>
        <b/>
        <sz val="12"/>
        <rFont val="Arial"/>
        <family val="2"/>
        <charset val="1"/>
      </rPr>
      <t>28.29.93</t>
    </r>
    <r>
      <rPr>
        <sz val="12"/>
        <rFont val="Arial"/>
        <family val="2"/>
        <charset val="1"/>
      </rPr>
      <t xml:space="preserve"> - Fabbricazione di livelle, metri doppi a nastro e utensili simili, strumenti di precisione per meccanica (esclusi quelli ottici)</t>
    </r>
  </si>
  <si>
    <r>
      <rPr>
        <b/>
        <sz val="12"/>
        <rFont val="Arial"/>
        <family val="2"/>
        <charset val="1"/>
      </rPr>
      <t>28.29.99</t>
    </r>
    <r>
      <rPr>
        <sz val="12"/>
        <rFont val="Arial"/>
        <family val="2"/>
        <charset val="1"/>
      </rPr>
      <t xml:space="preserve"> - Fabbricazione di altro materiale meccanico e di altre macchine di impiego generale nca</t>
    </r>
  </si>
  <si>
    <r>
      <rPr>
        <b/>
        <sz val="12"/>
        <rFont val="Arial"/>
        <family val="2"/>
        <charset val="1"/>
      </rPr>
      <t>28.30.00</t>
    </r>
    <r>
      <rPr>
        <sz val="12"/>
        <rFont val="Arial"/>
        <family val="2"/>
        <charset val="1"/>
      </rPr>
      <t xml:space="preserve"> - Fabbricazione di macchine per l'agricoltura e la silvicoltura</t>
    </r>
  </si>
  <si>
    <r>
      <rPr>
        <b/>
        <sz val="12"/>
        <rFont val="Arial"/>
        <family val="2"/>
        <charset val="1"/>
      </rPr>
      <t>28.30.10</t>
    </r>
    <r>
      <rPr>
        <sz val="12"/>
        <rFont val="Arial"/>
        <family val="2"/>
        <charset val="1"/>
      </rPr>
      <t xml:space="preserve"> - Fabbricazione di trattori agricoli</t>
    </r>
  </si>
  <si>
    <r>
      <rPr>
        <b/>
        <sz val="12"/>
        <rFont val="Arial"/>
        <family val="2"/>
        <charset val="1"/>
      </rPr>
      <t>28.30.90</t>
    </r>
    <r>
      <rPr>
        <sz val="12"/>
        <rFont val="Arial"/>
        <family val="2"/>
        <charset val="1"/>
      </rPr>
      <t xml:space="preserve"> - Fabbricazione di altre macchine per l'agricoltura, la silvicoltura e la zootecnia</t>
    </r>
  </si>
  <si>
    <r>
      <rPr>
        <b/>
        <sz val="12"/>
        <rFont val="Arial"/>
        <family val="2"/>
        <charset val="1"/>
      </rPr>
      <t>28.40.00</t>
    </r>
    <r>
      <rPr>
        <sz val="12"/>
        <rFont val="Arial"/>
        <family val="2"/>
        <charset val="1"/>
      </rPr>
      <t xml:space="preserve"> - FABBRICAZIONE DI MACCHINE PER LA FORMATURA DEI METALLI E DI ALTRE MACCHINE UTENSILI</t>
    </r>
  </si>
  <si>
    <r>
      <rPr>
        <b/>
        <sz val="12"/>
        <rFont val="Arial"/>
        <family val="2"/>
        <charset val="1"/>
      </rPr>
      <t>28.41.00</t>
    </r>
    <r>
      <rPr>
        <sz val="12"/>
        <rFont val="Arial"/>
        <family val="2"/>
        <charset val="1"/>
      </rPr>
      <t xml:space="preserve"> - Fabbricazione di macchine utensili per la formatura dei metalli (incluse parti e accessori ed escluse le parti intercambiabili)</t>
    </r>
  </si>
  <si>
    <r>
      <rPr>
        <b/>
        <sz val="12"/>
        <rFont val="Arial"/>
        <family val="2"/>
        <charset val="1"/>
      </rPr>
      <t>28.49.00</t>
    </r>
    <r>
      <rPr>
        <sz val="12"/>
        <rFont val="Arial"/>
        <family val="2"/>
        <charset val="1"/>
      </rPr>
      <t xml:space="preserve"> - Fabbricazione di altre macchine utensili (incluse parti e accessori)</t>
    </r>
  </si>
  <si>
    <r>
      <rPr>
        <b/>
        <sz val="12"/>
        <rFont val="Arial"/>
        <family val="2"/>
        <charset val="1"/>
      </rPr>
      <t>28.49.01</t>
    </r>
    <r>
      <rPr>
        <sz val="12"/>
        <rFont val="Arial"/>
        <family val="2"/>
        <charset val="1"/>
      </rPr>
      <t xml:space="preserve"> - Fabbricazione di macchine per la galvanostegia</t>
    </r>
  </si>
  <si>
    <r>
      <rPr>
        <b/>
        <sz val="12"/>
        <rFont val="Arial"/>
        <family val="2"/>
        <charset val="1"/>
      </rPr>
      <t>28.49.09</t>
    </r>
    <r>
      <rPr>
        <sz val="12"/>
        <rFont val="Arial"/>
        <family val="2"/>
        <charset val="1"/>
      </rPr>
      <t xml:space="preserve"> - Fabbricazione di altre macchine utensili (incluse parti e accessori) nca</t>
    </r>
  </si>
  <si>
    <r>
      <rPr>
        <b/>
        <sz val="12"/>
        <rFont val="Arial"/>
        <family val="2"/>
        <charset val="1"/>
      </rPr>
      <t>28.90.00</t>
    </r>
    <r>
      <rPr>
        <sz val="12"/>
        <rFont val="Arial"/>
        <family val="2"/>
        <charset val="1"/>
      </rPr>
      <t xml:space="preserve"> - FABBRICAZIONE DI ALTRE MACCHINE PER IMPIEGHI SPECIALI</t>
    </r>
  </si>
  <si>
    <r>
      <rPr>
        <b/>
        <sz val="12"/>
        <rFont val="Arial"/>
        <family val="2"/>
        <charset val="1"/>
      </rPr>
      <t>28.91.00</t>
    </r>
    <r>
      <rPr>
        <sz val="12"/>
        <rFont val="Arial"/>
        <family val="2"/>
        <charset val="1"/>
      </rPr>
      <t xml:space="preserve"> - Fabbricazione di macchine per la metallurgia (incluse parti e accessori)</t>
    </r>
  </si>
  <si>
    <r>
      <rPr>
        <b/>
        <sz val="12"/>
        <rFont val="Arial"/>
        <family val="2"/>
        <charset val="1"/>
      </rPr>
      <t>28.92.00</t>
    </r>
    <r>
      <rPr>
        <sz val="12"/>
        <rFont val="Arial"/>
        <family val="2"/>
        <charset val="1"/>
      </rPr>
      <t xml:space="preserve"> - Fabbricazione di macchine da miniera, cava e cantiere (incluse parti e accessori)</t>
    </r>
  </si>
  <si>
    <r>
      <rPr>
        <b/>
        <sz val="12"/>
        <rFont val="Arial"/>
        <family val="2"/>
        <charset val="1"/>
      </rPr>
      <t>28.92.01</t>
    </r>
    <r>
      <rPr>
        <sz val="12"/>
        <rFont val="Arial"/>
        <family val="2"/>
        <charset val="1"/>
      </rPr>
      <t xml:space="preserve"> - Fabbricazione di macchine per il trasporto a cassone ribaltabile per impiego specifico in miniere, cave e cantieri</t>
    </r>
  </si>
  <si>
    <r>
      <rPr>
        <b/>
        <sz val="12"/>
        <rFont val="Arial"/>
        <family val="2"/>
        <charset val="1"/>
      </rPr>
      <t>28.92.09</t>
    </r>
    <r>
      <rPr>
        <sz val="12"/>
        <rFont val="Arial"/>
        <family val="2"/>
        <charset val="1"/>
      </rPr>
      <t xml:space="preserve"> - Fabbricazione di altre macchine da miniera, cava e cantiere (incluse parti e accessori)</t>
    </r>
  </si>
  <si>
    <r>
      <rPr>
        <b/>
        <sz val="12"/>
        <rFont val="Arial"/>
        <family val="2"/>
        <charset val="1"/>
      </rPr>
      <t>28.93.00</t>
    </r>
    <r>
      <rPr>
        <sz val="12"/>
        <rFont val="Arial"/>
        <family val="2"/>
        <charset val="1"/>
      </rPr>
      <t xml:space="preserve"> - Fabbricazione di macchine per l'industria alimentare, delle bevande e del tabacco (incluse parti e accessori)</t>
    </r>
  </si>
  <si>
    <r>
      <rPr>
        <b/>
        <sz val="12"/>
        <rFont val="Arial"/>
        <family val="2"/>
        <charset val="1"/>
      </rPr>
      <t>28.94.00</t>
    </r>
    <r>
      <rPr>
        <sz val="12"/>
        <rFont val="Arial"/>
        <family val="2"/>
        <charset val="1"/>
      </rPr>
      <t xml:space="preserve"> - Fabbricazione di macchine per le industrie tessili, dell'abbigliamento e del cuoio (incluse parti e accessori)</t>
    </r>
  </si>
  <si>
    <r>
      <rPr>
        <b/>
        <sz val="12"/>
        <rFont val="Arial"/>
        <family val="2"/>
        <charset val="1"/>
      </rPr>
      <t>28.94.10</t>
    </r>
    <r>
      <rPr>
        <sz val="12"/>
        <rFont val="Arial"/>
        <family val="2"/>
        <charset val="1"/>
      </rPr>
      <t xml:space="preserve"> - Fabbricazione di macchine tessili, di macchine e di impianti per il trattamento ausiliario dei tessili, di macchine per cucire e per maglieria (incluse parti e accessori)</t>
    </r>
  </si>
  <si>
    <r>
      <rPr>
        <b/>
        <sz val="12"/>
        <rFont val="Arial"/>
        <family val="2"/>
        <charset val="1"/>
      </rPr>
      <t>28.94.20</t>
    </r>
    <r>
      <rPr>
        <sz val="12"/>
        <rFont val="Arial"/>
        <family val="2"/>
        <charset val="1"/>
      </rPr>
      <t xml:space="preserve"> - Fabbricazione di macchine e apparecchi per l'industria delle pelli, del cuoio e delle calzature (incluse parti e accessori)</t>
    </r>
  </si>
  <si>
    <r>
      <rPr>
        <b/>
        <sz val="12"/>
        <rFont val="Arial"/>
        <family val="2"/>
        <charset val="1"/>
      </rPr>
      <t>28.94.30</t>
    </r>
    <r>
      <rPr>
        <sz val="12"/>
        <rFont val="Arial"/>
        <family val="2"/>
        <charset val="1"/>
      </rPr>
      <t xml:space="preserve"> - Fabbricazione di apparecchiature e di macchine per lavanderie e stirerie (incluse parti e accessori)</t>
    </r>
  </si>
  <si>
    <r>
      <rPr>
        <b/>
        <sz val="12"/>
        <rFont val="Arial"/>
        <family val="2"/>
        <charset val="1"/>
      </rPr>
      <t>28.95.00</t>
    </r>
    <r>
      <rPr>
        <sz val="12"/>
        <rFont val="Arial"/>
        <family val="2"/>
        <charset val="1"/>
      </rPr>
      <t xml:space="preserve"> - Fabbricazione di macchine per l'industria della carta e del cartone (incluse parti e accessori)</t>
    </r>
  </si>
  <si>
    <r>
      <rPr>
        <b/>
        <sz val="12"/>
        <rFont val="Arial"/>
        <family val="2"/>
        <charset val="1"/>
      </rPr>
      <t>28.96.00</t>
    </r>
    <r>
      <rPr>
        <sz val="12"/>
        <rFont val="Arial"/>
        <family val="2"/>
        <charset val="1"/>
      </rPr>
      <t xml:space="preserve"> - Fabbricazione di macchine per l'industria delle materie plastiche e della gomma (incluse parti e accessori)</t>
    </r>
  </si>
  <si>
    <r>
      <rPr>
        <b/>
        <sz val="12"/>
        <rFont val="Arial"/>
        <family val="2"/>
        <charset val="1"/>
      </rPr>
      <t>28.99.00</t>
    </r>
    <r>
      <rPr>
        <sz val="12"/>
        <rFont val="Arial"/>
        <family val="2"/>
        <charset val="1"/>
      </rPr>
      <t xml:space="preserve"> - Fabbricazione di macchine per impieghi speciali nca (incluse parti e accessori)</t>
    </r>
  </si>
  <si>
    <r>
      <rPr>
        <b/>
        <sz val="12"/>
        <rFont val="Arial"/>
        <family val="2"/>
        <charset val="1"/>
      </rPr>
      <t>28.99.10</t>
    </r>
    <r>
      <rPr>
        <sz val="12"/>
        <rFont val="Arial"/>
        <family val="2"/>
        <charset val="1"/>
      </rPr>
      <t xml:space="preserve"> - Fabbricazione di macchine per la stampa e la legatoria (incluse parti e accessori)</t>
    </r>
  </si>
  <si>
    <r>
      <rPr>
        <b/>
        <sz val="12"/>
        <rFont val="Arial"/>
        <family val="2"/>
        <charset val="1"/>
      </rPr>
      <t>28.99.20</t>
    </r>
    <r>
      <rPr>
        <sz val="12"/>
        <rFont val="Arial"/>
        <family val="2"/>
        <charset val="1"/>
      </rPr>
      <t xml:space="preserve"> - Fabbricazione di robot industriali per usi molteplici (incluse parti e accessori)</t>
    </r>
  </si>
  <si>
    <r>
      <rPr>
        <b/>
        <sz val="12"/>
        <rFont val="Arial"/>
        <family val="2"/>
        <charset val="1"/>
      </rPr>
      <t>28.99.30</t>
    </r>
    <r>
      <rPr>
        <sz val="12"/>
        <rFont val="Arial"/>
        <family val="2"/>
        <charset val="1"/>
      </rPr>
      <t xml:space="preserve"> - Fabbricazione di apparecchi per istituti di bellezza e centri di benessere</t>
    </r>
  </si>
  <si>
    <r>
      <rPr>
        <b/>
        <sz val="12"/>
        <rFont val="Arial"/>
        <family val="2"/>
        <charset val="1"/>
      </rPr>
      <t>28.99.90</t>
    </r>
    <r>
      <rPr>
        <sz val="12"/>
        <rFont val="Arial"/>
        <family val="2"/>
        <charset val="1"/>
      </rPr>
      <t xml:space="preserve"> - Fabbricazione di altre macchine per impieghi speciali nca (incluse parti e accessori)</t>
    </r>
  </si>
  <si>
    <r>
      <rPr>
        <b/>
        <sz val="12"/>
        <rFont val="Arial"/>
        <family val="2"/>
        <charset val="1"/>
      </rPr>
      <t>28.99.91</t>
    </r>
    <r>
      <rPr>
        <sz val="12"/>
        <rFont val="Arial"/>
        <family val="2"/>
        <charset val="1"/>
      </rPr>
      <t xml:space="preserve"> - Fabbricazione di apparecchiature per il lancio di aeromobili, catapulte per portaerei e apparecchiature simili</t>
    </r>
  </si>
  <si>
    <r>
      <rPr>
        <b/>
        <sz val="12"/>
        <rFont val="Arial"/>
        <family val="2"/>
        <charset val="1"/>
      </rPr>
      <t>28.99.92</t>
    </r>
    <r>
      <rPr>
        <sz val="12"/>
        <rFont val="Arial"/>
        <family val="2"/>
        <charset val="1"/>
      </rPr>
      <t xml:space="preserve"> - Fabbricazione di giostre, altalene ed altre attrezzature per parchi di divertimento</t>
    </r>
  </si>
  <si>
    <r>
      <rPr>
        <b/>
        <sz val="12"/>
        <rFont val="Arial"/>
        <family val="2"/>
        <charset val="1"/>
      </rPr>
      <t>28.99.93</t>
    </r>
    <r>
      <rPr>
        <sz val="12"/>
        <rFont val="Arial"/>
        <family val="2"/>
        <charset val="1"/>
      </rPr>
      <t xml:space="preserve"> - Fabbricazione di apparecchiature per l'allineamento e il bilanciamento delle ruote; altre apparecchiature per il bilanciamento</t>
    </r>
  </si>
  <si>
    <r>
      <rPr>
        <b/>
        <sz val="12"/>
        <rFont val="Arial"/>
        <family val="2"/>
        <charset val="1"/>
      </rPr>
      <t>28.99.99</t>
    </r>
    <r>
      <rPr>
        <sz val="12"/>
        <rFont val="Arial"/>
        <family val="2"/>
        <charset val="1"/>
      </rPr>
      <t xml:space="preserve"> - Fabbricazione di altre macchine ed attrezzature per impieghi speciali nca (incluse parti e accessori)</t>
    </r>
  </si>
  <si>
    <r>
      <rPr>
        <b/>
        <sz val="12"/>
        <rFont val="Arial"/>
        <family val="2"/>
        <charset val="1"/>
      </rPr>
      <t>29.00.00</t>
    </r>
    <r>
      <rPr>
        <sz val="12"/>
        <rFont val="Arial"/>
        <family val="2"/>
        <charset val="1"/>
      </rPr>
      <t xml:space="preserve"> - FABBRICAZIONE DI AUTOVEICOLI, RIMORCHI E SEMIRIMORCHI</t>
    </r>
  </si>
  <si>
    <r>
      <rPr>
        <b/>
        <sz val="12"/>
        <rFont val="Arial"/>
        <family val="2"/>
        <charset val="1"/>
      </rPr>
      <t>29.10.00</t>
    </r>
    <r>
      <rPr>
        <sz val="12"/>
        <rFont val="Arial"/>
        <family val="2"/>
        <charset val="1"/>
      </rPr>
      <t xml:space="preserve"> - Fabbricazione di autoveicoli</t>
    </r>
  </si>
  <si>
    <r>
      <rPr>
        <b/>
        <sz val="12"/>
        <rFont val="Arial"/>
        <family val="2"/>
        <charset val="1"/>
      </rPr>
      <t>29.20.00</t>
    </r>
    <r>
      <rPr>
        <sz val="12"/>
        <rFont val="Arial"/>
        <family val="2"/>
        <charset val="1"/>
      </rPr>
      <t xml:space="preserve"> - Fabbricazione di carrozzerie per autoveicoli, rimorchi e semirimorchi</t>
    </r>
  </si>
  <si>
    <r>
      <rPr>
        <b/>
        <sz val="12"/>
        <rFont val="Arial"/>
        <family val="2"/>
        <charset val="1"/>
      </rPr>
      <t>29.30.00</t>
    </r>
    <r>
      <rPr>
        <sz val="12"/>
        <rFont val="Arial"/>
        <family val="2"/>
        <charset val="1"/>
      </rPr>
      <t xml:space="preserve"> - FABBRICAZIONE DI PARTI ED ACCESSORI PER AUTOVEICOLI E LORO MOTORI</t>
    </r>
  </si>
  <si>
    <r>
      <rPr>
        <b/>
        <sz val="12"/>
        <rFont val="Arial"/>
        <family val="2"/>
        <charset val="1"/>
      </rPr>
      <t>29.31.00</t>
    </r>
    <r>
      <rPr>
        <sz val="12"/>
        <rFont val="Arial"/>
        <family val="2"/>
        <charset val="1"/>
      </rPr>
      <t xml:space="preserve"> - Fabbricazione di apparecchiature elettriche ed elettroniche per autoveicoli e loro motori</t>
    </r>
  </si>
  <si>
    <r>
      <rPr>
        <b/>
        <sz val="12"/>
        <rFont val="Arial"/>
        <family val="2"/>
        <charset val="1"/>
      </rPr>
      <t>29.32.00</t>
    </r>
    <r>
      <rPr>
        <sz val="12"/>
        <rFont val="Arial"/>
        <family val="2"/>
        <charset val="1"/>
      </rPr>
      <t xml:space="preserve"> - Fabbricazione di altre parti ed accessori per autoveicoli</t>
    </r>
  </si>
  <si>
    <r>
      <rPr>
        <b/>
        <sz val="12"/>
        <rFont val="Arial"/>
        <family val="2"/>
        <charset val="1"/>
      </rPr>
      <t>29.32.01</t>
    </r>
    <r>
      <rPr>
        <sz val="12"/>
        <rFont val="Arial"/>
        <family val="2"/>
        <charset val="1"/>
      </rPr>
      <t xml:space="preserve"> - Fabbricazione di sedili per autoveicoli</t>
    </r>
  </si>
  <si>
    <r>
      <rPr>
        <b/>
        <sz val="12"/>
        <rFont val="Arial"/>
        <family val="2"/>
        <charset val="1"/>
      </rPr>
      <t>29.32.09</t>
    </r>
    <r>
      <rPr>
        <sz val="12"/>
        <rFont val="Arial"/>
        <family val="2"/>
        <charset val="1"/>
      </rPr>
      <t xml:space="preserve"> - Fabbricazione di altre parti ed accessori per autoveicoli e loro motori nca</t>
    </r>
  </si>
  <si>
    <r>
      <rPr>
        <b/>
        <sz val="12"/>
        <rFont val="Arial"/>
        <family val="2"/>
        <charset val="1"/>
      </rPr>
      <t>30.00.00</t>
    </r>
    <r>
      <rPr>
        <sz val="12"/>
        <rFont val="Arial"/>
        <family val="2"/>
        <charset val="1"/>
      </rPr>
      <t xml:space="preserve"> - FABBRICAZIONE DI ALTRI MEZZI DI TRASPORTO</t>
    </r>
  </si>
  <si>
    <r>
      <rPr>
        <b/>
        <sz val="12"/>
        <rFont val="Arial"/>
        <family val="2"/>
        <charset val="1"/>
      </rPr>
      <t>30.10.00</t>
    </r>
    <r>
      <rPr>
        <sz val="12"/>
        <rFont val="Arial"/>
        <family val="2"/>
        <charset val="1"/>
      </rPr>
      <t xml:space="preserve"> - COSTRUZIONE DI NAVI E IMBARCAZIONI</t>
    </r>
  </si>
  <si>
    <r>
      <rPr>
        <b/>
        <sz val="12"/>
        <rFont val="Arial"/>
        <family val="2"/>
        <charset val="1"/>
      </rPr>
      <t>30.11.00</t>
    </r>
    <r>
      <rPr>
        <sz val="12"/>
        <rFont val="Arial"/>
        <family val="2"/>
        <charset val="1"/>
      </rPr>
      <t xml:space="preserve"> - Cantieri navali per costruzioni metalliche e non metalliche</t>
    </r>
  </si>
  <si>
    <r>
      <rPr>
        <b/>
        <sz val="12"/>
        <rFont val="Arial"/>
        <family val="2"/>
        <charset val="1"/>
      </rPr>
      <t>30.11.01</t>
    </r>
    <r>
      <rPr>
        <sz val="12"/>
        <rFont val="Arial"/>
        <family val="2"/>
        <charset val="1"/>
      </rPr>
      <t xml:space="preserve"> - Fabbricazione di sedili per navi</t>
    </r>
  </si>
  <si>
    <r>
      <rPr>
        <b/>
        <sz val="12"/>
        <rFont val="Arial"/>
        <family val="2"/>
        <charset val="1"/>
      </rPr>
      <t>30.11.02</t>
    </r>
    <r>
      <rPr>
        <sz val="12"/>
        <rFont val="Arial"/>
        <family val="2"/>
        <charset val="1"/>
      </rPr>
      <t xml:space="preserve"> - Cantieri navali per costruzioni metalliche e non metalliche (esclusi i sedili per navi)</t>
    </r>
  </si>
  <si>
    <r>
      <rPr>
        <b/>
        <sz val="12"/>
        <rFont val="Arial"/>
        <family val="2"/>
        <charset val="1"/>
      </rPr>
      <t>30.12.00</t>
    </r>
    <r>
      <rPr>
        <sz val="12"/>
        <rFont val="Arial"/>
        <family val="2"/>
        <charset val="1"/>
      </rPr>
      <t xml:space="preserve"> - Costruzione di imbarcazioni da diporto e sportive</t>
    </r>
  </si>
  <si>
    <r>
      <rPr>
        <b/>
        <sz val="12"/>
        <rFont val="Arial"/>
        <family val="2"/>
        <charset val="1"/>
      </rPr>
      <t>30.20.00</t>
    </r>
    <r>
      <rPr>
        <sz val="12"/>
        <rFont val="Arial"/>
        <family val="2"/>
        <charset val="1"/>
      </rPr>
      <t xml:space="preserve"> - Costruzione di materiale rotabile ferroviario, tranviario, filoviario, per metropolitane e per miniere</t>
    </r>
  </si>
  <si>
    <r>
      <rPr>
        <b/>
        <sz val="12"/>
        <rFont val="Arial"/>
        <family val="2"/>
        <charset val="1"/>
      </rPr>
      <t>30.20.01</t>
    </r>
    <r>
      <rPr>
        <sz val="12"/>
        <rFont val="Arial"/>
        <family val="2"/>
        <charset val="1"/>
      </rPr>
      <t xml:space="preserve"> - Fabbricazione di sedili per tram, filovie e metropolitane</t>
    </r>
  </si>
  <si>
    <r>
      <rPr>
        <b/>
        <sz val="12"/>
        <rFont val="Arial"/>
        <family val="2"/>
        <charset val="1"/>
      </rPr>
      <t>30.20.02</t>
    </r>
    <r>
      <rPr>
        <sz val="12"/>
        <rFont val="Arial"/>
        <family val="2"/>
        <charset val="1"/>
      </rPr>
      <t xml:space="preserve"> - Costruzione di altro materiale rotabile ferroviario, tranviario, filoviario, per metropolitane e per miniere</t>
    </r>
  </si>
  <si>
    <r>
      <rPr>
        <b/>
        <sz val="12"/>
        <rFont val="Arial"/>
        <family val="2"/>
        <charset val="1"/>
      </rPr>
      <t>30.30.00</t>
    </r>
    <r>
      <rPr>
        <sz val="12"/>
        <rFont val="Arial"/>
        <family val="2"/>
        <charset val="1"/>
      </rPr>
      <t xml:space="preserve"> - Fabbricazione di aeromobili, di veicoli spaziali e dei relativi dispositivi</t>
    </r>
  </si>
  <si>
    <r>
      <rPr>
        <b/>
        <sz val="12"/>
        <rFont val="Arial"/>
        <family val="2"/>
        <charset val="1"/>
      </rPr>
      <t>30.30.01</t>
    </r>
    <r>
      <rPr>
        <sz val="12"/>
        <rFont val="Arial"/>
        <family val="2"/>
        <charset val="1"/>
      </rPr>
      <t xml:space="preserve"> - Fabbricazione di sedili per aeromobili</t>
    </r>
  </si>
  <si>
    <r>
      <rPr>
        <b/>
        <sz val="12"/>
        <rFont val="Arial"/>
        <family val="2"/>
        <charset val="1"/>
      </rPr>
      <t>30.30.02</t>
    </r>
    <r>
      <rPr>
        <sz val="12"/>
        <rFont val="Arial"/>
        <family val="2"/>
        <charset val="1"/>
      </rPr>
      <t xml:space="preserve"> - Fabbricazione di missili balistici</t>
    </r>
  </si>
  <si>
    <r>
      <rPr>
        <b/>
        <sz val="12"/>
        <rFont val="Arial"/>
        <family val="2"/>
        <charset val="1"/>
      </rPr>
      <t>30.30.09</t>
    </r>
    <r>
      <rPr>
        <sz val="12"/>
        <rFont val="Arial"/>
        <family val="2"/>
        <charset val="1"/>
      </rPr>
      <t xml:space="preserve"> - Fabbricazione di aeromobili, di veicoli spaziali e dei relativi dispositivi nca</t>
    </r>
  </si>
  <si>
    <r>
      <rPr>
        <b/>
        <sz val="12"/>
        <rFont val="Arial"/>
        <family val="2"/>
        <charset val="1"/>
      </rPr>
      <t>30.40.00</t>
    </r>
    <r>
      <rPr>
        <sz val="12"/>
        <rFont val="Arial"/>
        <family val="2"/>
        <charset val="1"/>
      </rPr>
      <t xml:space="preserve"> - Fabbricazione di veicoli militari da combattimento</t>
    </r>
  </si>
  <si>
    <r>
      <rPr>
        <b/>
        <sz val="12"/>
        <rFont val="Arial"/>
        <family val="2"/>
        <charset val="1"/>
      </rPr>
      <t>30.90.00</t>
    </r>
    <r>
      <rPr>
        <sz val="12"/>
        <rFont val="Arial"/>
        <family val="2"/>
        <charset val="1"/>
      </rPr>
      <t xml:space="preserve"> - FABBRICAZIONE DI MEZZI DI TRASPORTO NCA</t>
    </r>
  </si>
  <si>
    <r>
      <rPr>
        <b/>
        <sz val="12"/>
        <rFont val="Arial"/>
        <family val="2"/>
        <charset val="1"/>
      </rPr>
      <t>30.91.00</t>
    </r>
    <r>
      <rPr>
        <sz val="12"/>
        <rFont val="Arial"/>
        <family val="2"/>
        <charset val="1"/>
      </rPr>
      <t xml:space="preserve"> - Fabbricazione di motocicli (inclusi i motori)</t>
    </r>
  </si>
  <si>
    <r>
      <rPr>
        <b/>
        <sz val="12"/>
        <rFont val="Arial"/>
        <family val="2"/>
        <charset val="1"/>
      </rPr>
      <t>30.91.10</t>
    </r>
    <r>
      <rPr>
        <sz val="12"/>
        <rFont val="Arial"/>
        <family val="2"/>
        <charset val="1"/>
      </rPr>
      <t xml:space="preserve"> - Fabbricazione di motocicli e motoveicoli (inclusi i motori)</t>
    </r>
  </si>
  <si>
    <r>
      <rPr>
        <b/>
        <sz val="12"/>
        <rFont val="Arial"/>
        <family val="2"/>
        <charset val="1"/>
      </rPr>
      <t>30.91.11</t>
    </r>
    <r>
      <rPr>
        <sz val="12"/>
        <rFont val="Arial"/>
        <family val="2"/>
        <charset val="1"/>
      </rPr>
      <t xml:space="preserve"> - Fabbricazione di motori per motocicli</t>
    </r>
  </si>
  <si>
    <r>
      <rPr>
        <b/>
        <sz val="12"/>
        <rFont val="Arial"/>
        <family val="2"/>
        <charset val="1"/>
      </rPr>
      <t>30.91.12</t>
    </r>
    <r>
      <rPr>
        <sz val="12"/>
        <rFont val="Arial"/>
        <family val="2"/>
        <charset val="1"/>
      </rPr>
      <t xml:space="preserve"> - Fabbricazione di motocicli</t>
    </r>
  </si>
  <si>
    <r>
      <rPr>
        <b/>
        <sz val="12"/>
        <rFont val="Arial"/>
        <family val="2"/>
        <charset val="1"/>
      </rPr>
      <t>30.91.20</t>
    </r>
    <r>
      <rPr>
        <sz val="12"/>
        <rFont val="Arial"/>
        <family val="2"/>
        <charset val="1"/>
      </rPr>
      <t xml:space="preserve"> - Fabbricazione di accessori e pezzi staccati per motocicli e ciclomotori</t>
    </r>
  </si>
  <si>
    <r>
      <rPr>
        <b/>
        <sz val="12"/>
        <rFont val="Arial"/>
        <family val="2"/>
        <charset val="1"/>
      </rPr>
      <t>30.92.00</t>
    </r>
    <r>
      <rPr>
        <sz val="12"/>
        <rFont val="Arial"/>
        <family val="2"/>
        <charset val="1"/>
      </rPr>
      <t xml:space="preserve"> - Fabbricazione di biciclette e veicoli per invalidi</t>
    </r>
  </si>
  <si>
    <r>
      <rPr>
        <b/>
        <sz val="12"/>
        <rFont val="Arial"/>
        <family val="2"/>
        <charset val="1"/>
      </rPr>
      <t>30.92.10</t>
    </r>
    <r>
      <rPr>
        <sz val="12"/>
        <rFont val="Arial"/>
        <family val="2"/>
        <charset val="1"/>
      </rPr>
      <t xml:space="preserve"> - Fabbricazione e montaggio di biciclette</t>
    </r>
  </si>
  <si>
    <r>
      <rPr>
        <b/>
        <sz val="12"/>
        <rFont val="Arial"/>
        <family val="2"/>
        <charset val="1"/>
      </rPr>
      <t>30.92.20</t>
    </r>
    <r>
      <rPr>
        <sz val="12"/>
        <rFont val="Arial"/>
        <family val="2"/>
        <charset val="1"/>
      </rPr>
      <t xml:space="preserve"> - Fabbricazione di parti ed accessori per biciclette</t>
    </r>
  </si>
  <si>
    <r>
      <rPr>
        <b/>
        <sz val="12"/>
        <rFont val="Arial"/>
        <family val="2"/>
        <charset val="1"/>
      </rPr>
      <t>30.92.30</t>
    </r>
    <r>
      <rPr>
        <sz val="12"/>
        <rFont val="Arial"/>
        <family val="2"/>
        <charset val="1"/>
      </rPr>
      <t xml:space="preserve"> - Fabbricazione di veicoli per invalidi (incluse parti e accessori)</t>
    </r>
  </si>
  <si>
    <r>
      <rPr>
        <b/>
        <sz val="12"/>
        <rFont val="Arial"/>
        <family val="2"/>
        <charset val="1"/>
      </rPr>
      <t>30.92.40</t>
    </r>
    <r>
      <rPr>
        <sz val="12"/>
        <rFont val="Arial"/>
        <family val="2"/>
        <charset val="1"/>
      </rPr>
      <t xml:space="preserve"> - Fabbricazione di carrozzine e passeggini per neonati</t>
    </r>
  </si>
  <si>
    <r>
      <rPr>
        <b/>
        <sz val="12"/>
        <rFont val="Arial"/>
        <family val="2"/>
        <charset val="1"/>
      </rPr>
      <t>30.99.00</t>
    </r>
    <r>
      <rPr>
        <sz val="12"/>
        <rFont val="Arial"/>
        <family val="2"/>
        <charset val="1"/>
      </rPr>
      <t xml:space="preserve"> - Fabbricazione di veicoli a trazione manuale o animale</t>
    </r>
  </si>
  <si>
    <r>
      <rPr>
        <b/>
        <sz val="12"/>
        <rFont val="Arial"/>
        <family val="2"/>
        <charset val="1"/>
      </rPr>
      <t>31.00.00</t>
    </r>
    <r>
      <rPr>
        <sz val="12"/>
        <rFont val="Arial"/>
        <family val="2"/>
        <charset val="1"/>
      </rPr>
      <t xml:space="preserve"> - FABBRICAZIONE DI MOBILI</t>
    </r>
  </si>
  <si>
    <r>
      <rPr>
        <b/>
        <sz val="12"/>
        <rFont val="Arial"/>
        <family val="2"/>
        <charset val="1"/>
      </rPr>
      <t>31.01.00</t>
    </r>
    <r>
      <rPr>
        <sz val="12"/>
        <rFont val="Arial"/>
        <family val="2"/>
        <charset val="1"/>
      </rPr>
      <t xml:space="preserve"> - Fabbricazione di mobili per ufficio e negozi</t>
    </r>
  </si>
  <si>
    <r>
      <rPr>
        <b/>
        <sz val="12"/>
        <rFont val="Arial"/>
        <family val="2"/>
        <charset val="1"/>
      </rPr>
      <t>31.01.10</t>
    </r>
    <r>
      <rPr>
        <sz val="12"/>
        <rFont val="Arial"/>
        <family val="2"/>
        <charset val="1"/>
      </rPr>
      <t xml:space="preserve"> - Fabbricazione di sedie e poltrone per ufficio e negozi</t>
    </r>
  </si>
  <si>
    <r>
      <rPr>
        <b/>
        <sz val="12"/>
        <rFont val="Arial"/>
        <family val="2"/>
        <charset val="1"/>
      </rPr>
      <t>31.01.20</t>
    </r>
    <r>
      <rPr>
        <sz val="12"/>
        <rFont val="Arial"/>
        <family val="2"/>
        <charset val="1"/>
      </rPr>
      <t xml:space="preserve"> - Fabbricazione di altri mobili per ufficio e negozi</t>
    </r>
  </si>
  <si>
    <r>
      <rPr>
        <b/>
        <sz val="12"/>
        <rFont val="Arial"/>
        <family val="2"/>
        <charset val="1"/>
      </rPr>
      <t>31.01.21</t>
    </r>
    <r>
      <rPr>
        <sz val="12"/>
        <rFont val="Arial"/>
        <family val="2"/>
        <charset val="1"/>
      </rPr>
      <t xml:space="preserve"> - Fabbricazione di altri mobili metallici per ufficio e negozi</t>
    </r>
  </si>
  <si>
    <r>
      <rPr>
        <b/>
        <sz val="12"/>
        <rFont val="Arial"/>
        <family val="2"/>
        <charset val="1"/>
      </rPr>
      <t>31.01.22</t>
    </r>
    <r>
      <rPr>
        <sz val="12"/>
        <rFont val="Arial"/>
        <family val="2"/>
        <charset val="1"/>
      </rPr>
      <t xml:space="preserve"> - Fabbricazione di altri mobili non metallici per ufficio e negozi</t>
    </r>
  </si>
  <si>
    <r>
      <rPr>
        <b/>
        <sz val="12"/>
        <rFont val="Arial"/>
        <family val="2"/>
        <charset val="1"/>
      </rPr>
      <t>31.02.00</t>
    </r>
    <r>
      <rPr>
        <sz val="12"/>
        <rFont val="Arial"/>
        <family val="2"/>
        <charset val="1"/>
      </rPr>
      <t xml:space="preserve"> - Fabbricazione di mobili per cucina</t>
    </r>
  </si>
  <si>
    <r>
      <rPr>
        <b/>
        <sz val="12"/>
        <rFont val="Arial"/>
        <family val="2"/>
        <charset val="1"/>
      </rPr>
      <t>31.03.00</t>
    </r>
    <r>
      <rPr>
        <sz val="12"/>
        <rFont val="Arial"/>
        <family val="2"/>
        <charset val="1"/>
      </rPr>
      <t xml:space="preserve"> - Fabbricazione di materassi</t>
    </r>
  </si>
  <si>
    <r>
      <rPr>
        <b/>
        <sz val="12"/>
        <rFont val="Arial"/>
        <family val="2"/>
        <charset val="1"/>
      </rPr>
      <t>31.09.00</t>
    </r>
    <r>
      <rPr>
        <sz val="12"/>
        <rFont val="Arial"/>
        <family val="2"/>
        <charset val="1"/>
      </rPr>
      <t xml:space="preserve"> - Fabbricazione di altri mobili</t>
    </r>
  </si>
  <si>
    <r>
      <rPr>
        <b/>
        <sz val="12"/>
        <rFont val="Arial"/>
        <family val="2"/>
        <charset val="1"/>
      </rPr>
      <t>31.09.10</t>
    </r>
    <r>
      <rPr>
        <sz val="12"/>
        <rFont val="Arial"/>
        <family val="2"/>
        <charset val="1"/>
      </rPr>
      <t xml:space="preserve"> - Fabbricazione di mobili per arredo domestico</t>
    </r>
  </si>
  <si>
    <r>
      <rPr>
        <b/>
        <sz val="12"/>
        <rFont val="Arial"/>
        <family val="2"/>
        <charset val="1"/>
      </rPr>
      <t>31.09.20</t>
    </r>
    <r>
      <rPr>
        <sz val="12"/>
        <rFont val="Arial"/>
        <family val="2"/>
        <charset val="1"/>
      </rPr>
      <t xml:space="preserve"> - Fabbricazione di sedie e sedili (esclusi quelli per aeromobili, autoveicoli, navi, treni, ufficio e negozi)</t>
    </r>
  </si>
  <si>
    <r>
      <rPr>
        <b/>
        <sz val="12"/>
        <rFont val="Arial"/>
        <family val="2"/>
        <charset val="1"/>
      </rPr>
      <t>31.09.30</t>
    </r>
    <r>
      <rPr>
        <sz val="12"/>
        <rFont val="Arial"/>
        <family val="2"/>
        <charset val="1"/>
      </rPr>
      <t xml:space="preserve"> - Fabbricazione di poltrone e divani</t>
    </r>
  </si>
  <si>
    <r>
      <rPr>
        <b/>
        <sz val="12"/>
        <rFont val="Arial"/>
        <family val="2"/>
        <charset val="1"/>
      </rPr>
      <t>31.09.40</t>
    </r>
    <r>
      <rPr>
        <sz val="12"/>
        <rFont val="Arial"/>
        <family val="2"/>
        <charset val="1"/>
      </rPr>
      <t xml:space="preserve"> - Fabbricazione di parti e accessori di mobili</t>
    </r>
  </si>
  <si>
    <r>
      <rPr>
        <b/>
        <sz val="12"/>
        <rFont val="Arial"/>
        <family val="2"/>
        <charset val="1"/>
      </rPr>
      <t>31.09.50</t>
    </r>
    <r>
      <rPr>
        <sz val="12"/>
        <rFont val="Arial"/>
        <family val="2"/>
        <charset val="1"/>
      </rPr>
      <t xml:space="preserve"> - Finitura di mobili</t>
    </r>
  </si>
  <si>
    <r>
      <rPr>
        <b/>
        <sz val="12"/>
        <rFont val="Arial"/>
        <family val="2"/>
        <charset val="1"/>
      </rPr>
      <t>31.09.90</t>
    </r>
    <r>
      <rPr>
        <sz val="12"/>
        <rFont val="Arial"/>
        <family val="2"/>
        <charset val="1"/>
      </rPr>
      <t xml:space="preserve"> - Fabbricazione di altri mobili (inclusi quelli per arredo esterno)</t>
    </r>
  </si>
  <si>
    <r>
      <rPr>
        <b/>
        <sz val="12"/>
        <rFont val="Arial"/>
        <family val="2"/>
        <charset val="1"/>
      </rPr>
      <t>32.00.00</t>
    </r>
    <r>
      <rPr>
        <sz val="12"/>
        <rFont val="Arial"/>
        <family val="2"/>
        <charset val="1"/>
      </rPr>
      <t xml:space="preserve"> - ALTRE INDUSTRIE MANIFATTURIERE</t>
    </r>
  </si>
  <si>
    <r>
      <rPr>
        <b/>
        <sz val="12"/>
        <rFont val="Arial"/>
        <family val="2"/>
        <charset val="1"/>
      </rPr>
      <t>32.10.00</t>
    </r>
    <r>
      <rPr>
        <sz val="12"/>
        <rFont val="Arial"/>
        <family val="2"/>
        <charset val="1"/>
      </rPr>
      <t xml:space="preserve"> - FABBRICAZIONE DI GIOIELLERIA, BIGIOTTERIA E ARTICOLI CONNESSI; LAVORAZIONE DELLE PIETRE PREZIOSE</t>
    </r>
  </si>
  <si>
    <r>
      <rPr>
        <b/>
        <sz val="12"/>
        <rFont val="Arial"/>
        <family val="2"/>
        <charset val="1"/>
      </rPr>
      <t>32.11.00</t>
    </r>
    <r>
      <rPr>
        <sz val="12"/>
        <rFont val="Arial"/>
        <family val="2"/>
        <charset val="1"/>
      </rPr>
      <t xml:space="preserve"> - Coniazione di monete</t>
    </r>
  </si>
  <si>
    <r>
      <rPr>
        <b/>
        <sz val="12"/>
        <rFont val="Arial"/>
        <family val="2"/>
        <charset val="1"/>
      </rPr>
      <t>32.12.00</t>
    </r>
    <r>
      <rPr>
        <sz val="12"/>
        <rFont val="Arial"/>
        <family val="2"/>
        <charset val="1"/>
      </rPr>
      <t xml:space="preserve"> - Fabbricazione di oggetti di gioielleria e oreficeria e articoli connessi</t>
    </r>
  </si>
  <si>
    <r>
      <rPr>
        <b/>
        <sz val="12"/>
        <rFont val="Arial"/>
        <family val="2"/>
        <charset val="1"/>
      </rPr>
      <t>32.12.10</t>
    </r>
    <r>
      <rPr>
        <sz val="12"/>
        <rFont val="Arial"/>
        <family val="2"/>
        <charset val="1"/>
      </rPr>
      <t xml:space="preserve"> - Fabbricazione di oggetti di gioielleria ed oreficeria in metalli preziosi o rivestiti di metalli preziosi</t>
    </r>
  </si>
  <si>
    <r>
      <rPr>
        <b/>
        <sz val="12"/>
        <rFont val="Arial"/>
        <family val="2"/>
        <charset val="1"/>
      </rPr>
      <t>32.12.20</t>
    </r>
    <r>
      <rPr>
        <sz val="12"/>
        <rFont val="Arial"/>
        <family val="2"/>
        <charset val="1"/>
      </rPr>
      <t xml:space="preserve"> - Lavorazione di pietre preziose e semipreziose per gioielleria e per uso industriale</t>
    </r>
  </si>
  <si>
    <r>
      <rPr>
        <b/>
        <sz val="12"/>
        <rFont val="Arial"/>
        <family val="2"/>
        <charset val="1"/>
      </rPr>
      <t>32.13.00</t>
    </r>
    <r>
      <rPr>
        <sz val="12"/>
        <rFont val="Arial"/>
        <family val="2"/>
        <charset val="1"/>
      </rPr>
      <t xml:space="preserve"> - Fabbricazione di bigiotteria e articoli simili</t>
    </r>
  </si>
  <si>
    <r>
      <rPr>
        <b/>
        <sz val="12"/>
        <rFont val="Arial"/>
        <family val="2"/>
        <charset val="1"/>
      </rPr>
      <t>32.13.01</t>
    </r>
    <r>
      <rPr>
        <sz val="12"/>
        <rFont val="Arial"/>
        <family val="2"/>
        <charset val="1"/>
      </rPr>
      <t xml:space="preserve"> - Fabbricazione di cinturini metallici per orologi (esclusi quelli in metalli preziosi)</t>
    </r>
  </si>
  <si>
    <r>
      <rPr>
        <b/>
        <sz val="12"/>
        <rFont val="Arial"/>
        <family val="2"/>
        <charset val="1"/>
      </rPr>
      <t>32.13.09</t>
    </r>
    <r>
      <rPr>
        <sz val="12"/>
        <rFont val="Arial"/>
        <family val="2"/>
        <charset val="1"/>
      </rPr>
      <t xml:space="preserve"> - Fabbricazione di bigiotteria e articoli simili nca</t>
    </r>
  </si>
  <si>
    <r>
      <rPr>
        <b/>
        <sz val="12"/>
        <rFont val="Arial"/>
        <family val="2"/>
        <charset val="1"/>
      </rPr>
      <t>32.20.00</t>
    </r>
    <r>
      <rPr>
        <sz val="12"/>
        <rFont val="Arial"/>
        <family val="2"/>
        <charset val="1"/>
      </rPr>
      <t xml:space="preserve"> - Fabbricazione di strumenti musicali (incluse parti e accessori)</t>
    </r>
  </si>
  <si>
    <r>
      <rPr>
        <b/>
        <sz val="12"/>
        <rFont val="Arial"/>
        <family val="2"/>
        <charset val="1"/>
      </rPr>
      <t>32.30.00</t>
    </r>
    <r>
      <rPr>
        <sz val="12"/>
        <rFont val="Arial"/>
        <family val="2"/>
        <charset val="1"/>
      </rPr>
      <t xml:space="preserve"> - Fabbricazione di articoli sportivi</t>
    </r>
  </si>
  <si>
    <r>
      <rPr>
        <b/>
        <sz val="12"/>
        <rFont val="Arial"/>
        <family val="2"/>
        <charset val="1"/>
      </rPr>
      <t>32.40.00</t>
    </r>
    <r>
      <rPr>
        <sz val="12"/>
        <rFont val="Arial"/>
        <family val="2"/>
        <charset val="1"/>
      </rPr>
      <t xml:space="preserve"> - Fabbricazione di giochi e giocattoli</t>
    </r>
  </si>
  <si>
    <r>
      <rPr>
        <b/>
        <sz val="12"/>
        <rFont val="Arial"/>
        <family val="2"/>
        <charset val="1"/>
      </rPr>
      <t>32.40.10</t>
    </r>
    <r>
      <rPr>
        <sz val="12"/>
        <rFont val="Arial"/>
        <family val="2"/>
        <charset val="1"/>
      </rPr>
      <t xml:space="preserve"> - Fabbricazione di giochi (inclusi i giochi elettronici)</t>
    </r>
  </si>
  <si>
    <r>
      <rPr>
        <b/>
        <sz val="12"/>
        <rFont val="Arial"/>
        <family val="2"/>
        <charset val="1"/>
      </rPr>
      <t>32.40.20</t>
    </r>
    <r>
      <rPr>
        <sz val="12"/>
        <rFont val="Arial"/>
        <family val="2"/>
        <charset val="1"/>
      </rPr>
      <t xml:space="preserve"> - Fabbricazione di giocattoli (inclusi i tricicli e gli strumenti musicali giocattolo)</t>
    </r>
  </si>
  <si>
    <r>
      <rPr>
        <b/>
        <sz val="12"/>
        <rFont val="Arial"/>
        <family val="2"/>
        <charset val="1"/>
      </rPr>
      <t>32.50.00</t>
    </r>
    <r>
      <rPr>
        <sz val="12"/>
        <rFont val="Arial"/>
        <family val="2"/>
        <charset val="1"/>
      </rPr>
      <t xml:space="preserve"> - Fabbricazione di strumenti e forniture mediche e dentistiche</t>
    </r>
  </si>
  <si>
    <r>
      <rPr>
        <b/>
        <sz val="12"/>
        <rFont val="Arial"/>
        <family val="2"/>
        <charset val="1"/>
      </rPr>
      <t>32.50.10</t>
    </r>
    <r>
      <rPr>
        <sz val="12"/>
        <rFont val="Arial"/>
        <family val="2"/>
        <charset val="1"/>
      </rPr>
      <t xml:space="preserve"> - Fabbricazione di mobili per uso medico, apparecchi medicali, di materiale medico-chirurgico e veterinario, di apparecchi e strumenti per odontoiatria (incluse parti staccate e accessori)</t>
    </r>
  </si>
  <si>
    <r>
      <rPr>
        <b/>
        <sz val="12"/>
        <rFont val="Arial"/>
        <family val="2"/>
        <charset val="1"/>
      </rPr>
      <t>32.50.11</t>
    </r>
    <r>
      <rPr>
        <sz val="12"/>
        <rFont val="Arial"/>
        <family val="2"/>
        <charset val="1"/>
      </rPr>
      <t xml:space="preserve"> - Fabbricazione di materiale medico-chirurgico e veterinario</t>
    </r>
  </si>
  <si>
    <r>
      <rPr>
        <b/>
        <sz val="12"/>
        <rFont val="Arial"/>
        <family val="2"/>
        <charset val="1"/>
      </rPr>
      <t>32.50.12</t>
    </r>
    <r>
      <rPr>
        <sz val="12"/>
        <rFont val="Arial"/>
        <family val="2"/>
        <charset val="1"/>
      </rPr>
      <t xml:space="preserve"> - Fabbricazione di apparecchi e strumenti per odontoiatria e di apparecchi medicali (incluse parti staccate e accessori)</t>
    </r>
  </si>
  <si>
    <r>
      <rPr>
        <b/>
        <sz val="12"/>
        <rFont val="Arial"/>
        <family val="2"/>
        <charset val="1"/>
      </rPr>
      <t>32.50.13</t>
    </r>
    <r>
      <rPr>
        <sz val="12"/>
        <rFont val="Arial"/>
        <family val="2"/>
        <charset val="1"/>
      </rPr>
      <t xml:space="preserve"> - Fabbricazione di mobili per uso medico, chirurgico, odontoiatrico e veterinario</t>
    </r>
  </si>
  <si>
    <r>
      <rPr>
        <b/>
        <sz val="12"/>
        <rFont val="Arial"/>
        <family val="2"/>
        <charset val="1"/>
      </rPr>
      <t>32.50.14</t>
    </r>
    <r>
      <rPr>
        <sz val="12"/>
        <rFont val="Arial"/>
        <family val="2"/>
        <charset val="1"/>
      </rPr>
      <t xml:space="preserve"> - Fabbricazione di centrifughe per laboratori</t>
    </r>
  </si>
  <si>
    <r>
      <rPr>
        <b/>
        <sz val="12"/>
        <rFont val="Arial"/>
        <family val="2"/>
        <charset val="1"/>
      </rPr>
      <t>32.50.20</t>
    </r>
    <r>
      <rPr>
        <sz val="12"/>
        <rFont val="Arial"/>
        <family val="2"/>
        <charset val="1"/>
      </rPr>
      <t xml:space="preserve"> - Fabbricazione di protesi dentarie (inclusa riparazione)</t>
    </r>
  </si>
  <si>
    <r>
      <rPr>
        <b/>
        <sz val="12"/>
        <rFont val="Arial"/>
        <family val="2"/>
        <charset val="1"/>
      </rPr>
      <t>32.50.30</t>
    </r>
    <r>
      <rPr>
        <sz val="12"/>
        <rFont val="Arial"/>
        <family val="2"/>
        <charset val="1"/>
      </rPr>
      <t xml:space="preserve"> - Fabbricazione di protesi ortopediche, altre protesi ed ausili (inclusa riparazione)</t>
    </r>
  </si>
  <si>
    <r>
      <rPr>
        <b/>
        <sz val="12"/>
        <rFont val="Arial"/>
        <family val="2"/>
        <charset val="1"/>
      </rPr>
      <t>32.50.40</t>
    </r>
    <r>
      <rPr>
        <sz val="12"/>
        <rFont val="Arial"/>
        <family val="2"/>
        <charset val="1"/>
      </rPr>
      <t xml:space="preserve"> - Fabbricazione di lenti oftalmiche</t>
    </r>
  </si>
  <si>
    <r>
      <rPr>
        <b/>
        <sz val="12"/>
        <rFont val="Arial"/>
        <family val="2"/>
        <charset val="1"/>
      </rPr>
      <t>32.50.50</t>
    </r>
    <r>
      <rPr>
        <sz val="12"/>
        <rFont val="Arial"/>
        <family val="2"/>
        <charset val="1"/>
      </rPr>
      <t xml:space="preserve"> - Fabbricazione di armature per occhiali di qualsiasi tipo; montatura in serie di occhiali comuni</t>
    </r>
  </si>
  <si>
    <r>
      <rPr>
        <b/>
        <sz val="12"/>
        <rFont val="Arial"/>
        <family val="2"/>
        <charset val="1"/>
      </rPr>
      <t>32.90.00</t>
    </r>
    <r>
      <rPr>
        <sz val="12"/>
        <rFont val="Arial"/>
        <family val="2"/>
        <charset val="1"/>
      </rPr>
      <t xml:space="preserve"> - INDUSTRIE MANIFATTURIERE NCA</t>
    </r>
  </si>
  <si>
    <r>
      <rPr>
        <b/>
        <sz val="12"/>
        <rFont val="Arial"/>
        <family val="2"/>
        <charset val="1"/>
      </rPr>
      <t>32.91.00</t>
    </r>
    <r>
      <rPr>
        <sz val="12"/>
        <rFont val="Arial"/>
        <family val="2"/>
        <charset val="1"/>
      </rPr>
      <t xml:space="preserve"> - Fabbricazione di scope e spazzole</t>
    </r>
  </si>
  <si>
    <r>
      <rPr>
        <b/>
        <sz val="12"/>
        <rFont val="Arial"/>
        <family val="2"/>
        <charset val="1"/>
      </rPr>
      <t>32.99.00</t>
    </r>
    <r>
      <rPr>
        <sz val="12"/>
        <rFont val="Arial"/>
        <family val="2"/>
        <charset val="1"/>
      </rPr>
      <t xml:space="preserve"> - Altre industrie manifatturiere nca</t>
    </r>
  </si>
  <si>
    <r>
      <rPr>
        <b/>
        <sz val="12"/>
        <rFont val="Arial"/>
        <family val="2"/>
        <charset val="1"/>
      </rPr>
      <t>32.99.10</t>
    </r>
    <r>
      <rPr>
        <sz val="12"/>
        <rFont val="Arial"/>
        <family val="2"/>
        <charset val="1"/>
      </rPr>
      <t xml:space="preserve"> - Fabbricazione di attrezzature ed articoli di vestiario protettivi di sicurezza</t>
    </r>
  </si>
  <si>
    <r>
      <rPr>
        <b/>
        <sz val="12"/>
        <rFont val="Arial"/>
        <family val="2"/>
        <charset val="1"/>
      </rPr>
      <t>32.99.11</t>
    </r>
    <r>
      <rPr>
        <sz val="12"/>
        <rFont val="Arial"/>
        <family val="2"/>
        <charset val="1"/>
      </rPr>
      <t xml:space="preserve"> - Fabbricazione di articoli di vestiario ignifughi e protettivi di sicurezza</t>
    </r>
  </si>
  <si>
    <r>
      <rPr>
        <b/>
        <sz val="12"/>
        <rFont val="Arial"/>
        <family val="2"/>
        <charset val="1"/>
      </rPr>
      <t>32.99.12</t>
    </r>
    <r>
      <rPr>
        <sz val="12"/>
        <rFont val="Arial"/>
        <family val="2"/>
        <charset val="1"/>
      </rPr>
      <t xml:space="preserve"> - Fabbricazione di articoli in plastica per la sicurezza personale</t>
    </r>
  </si>
  <si>
    <r>
      <rPr>
        <b/>
        <sz val="12"/>
        <rFont val="Arial"/>
        <family val="2"/>
        <charset val="1"/>
      </rPr>
      <t>32.99.13</t>
    </r>
    <r>
      <rPr>
        <sz val="12"/>
        <rFont val="Arial"/>
        <family val="2"/>
        <charset val="1"/>
      </rPr>
      <t xml:space="preserve"> - Fabbricazione di articoli in metallo per la sicurezza personale</t>
    </r>
  </si>
  <si>
    <r>
      <rPr>
        <b/>
        <sz val="12"/>
        <rFont val="Arial"/>
        <family val="2"/>
        <charset val="1"/>
      </rPr>
      <t>32.99.14</t>
    </r>
    <r>
      <rPr>
        <sz val="12"/>
        <rFont val="Arial"/>
        <family val="2"/>
        <charset val="1"/>
      </rPr>
      <t xml:space="preserve"> - Fabbricazione di maschere antigas</t>
    </r>
  </si>
  <si>
    <r>
      <rPr>
        <b/>
        <sz val="12"/>
        <rFont val="Arial"/>
        <family val="2"/>
        <charset val="1"/>
      </rPr>
      <t>32.99.19</t>
    </r>
    <r>
      <rPr>
        <sz val="12"/>
        <rFont val="Arial"/>
        <family val="2"/>
        <charset val="1"/>
      </rPr>
      <t xml:space="preserve"> - Fabbricazione di altre attrezzature ed altri articoli protettivi di sicurezza</t>
    </r>
  </si>
  <si>
    <r>
      <rPr>
        <b/>
        <sz val="12"/>
        <rFont val="Arial"/>
        <family val="2"/>
        <charset val="1"/>
      </rPr>
      <t>32.99.20</t>
    </r>
    <r>
      <rPr>
        <sz val="12"/>
        <rFont val="Arial"/>
        <family val="2"/>
        <charset val="1"/>
      </rPr>
      <t xml:space="preserve"> - Fabbricazione di ombrelli, bottoni, chiusure lampo, parrucche e affini</t>
    </r>
  </si>
  <si>
    <r>
      <rPr>
        <b/>
        <sz val="12"/>
        <rFont val="Arial"/>
        <family val="2"/>
        <charset val="1"/>
      </rPr>
      <t>32.99.30</t>
    </r>
    <r>
      <rPr>
        <sz val="12"/>
        <rFont val="Arial"/>
        <family val="2"/>
        <charset val="1"/>
      </rPr>
      <t xml:space="preserve"> - Fabbricazione di oggetti di cancelleria</t>
    </r>
  </si>
  <si>
    <r>
      <rPr>
        <b/>
        <sz val="12"/>
        <rFont val="Arial"/>
        <family val="2"/>
        <charset val="1"/>
      </rPr>
      <t>32.99.40</t>
    </r>
    <r>
      <rPr>
        <sz val="12"/>
        <rFont val="Arial"/>
        <family val="2"/>
        <charset val="1"/>
      </rPr>
      <t xml:space="preserve"> - Fabbricazione di casse funebri</t>
    </r>
  </si>
  <si>
    <r>
      <rPr>
        <b/>
        <sz val="12"/>
        <rFont val="Arial"/>
        <family val="2"/>
        <charset val="1"/>
      </rPr>
      <t>32.99.90</t>
    </r>
    <r>
      <rPr>
        <sz val="12"/>
        <rFont val="Arial"/>
        <family val="2"/>
        <charset val="1"/>
      </rPr>
      <t xml:space="preserve"> - Fabbricazione di altri articoli nca</t>
    </r>
  </si>
  <si>
    <r>
      <rPr>
        <b/>
        <sz val="12"/>
        <rFont val="Arial"/>
        <family val="2"/>
        <charset val="1"/>
      </rPr>
      <t>33.00.00</t>
    </r>
    <r>
      <rPr>
        <sz val="12"/>
        <rFont val="Arial"/>
        <family val="2"/>
        <charset val="1"/>
      </rPr>
      <t xml:space="preserve"> - RIPARAZIONE, MANUTENZIONE ED INSTALLAZIONE DI MACCHINE ED APPARECCHIATURE</t>
    </r>
  </si>
  <si>
    <r>
      <rPr>
        <b/>
        <sz val="12"/>
        <rFont val="Arial"/>
        <family val="2"/>
        <charset val="1"/>
      </rPr>
      <t>33.10.00</t>
    </r>
    <r>
      <rPr>
        <sz val="12"/>
        <rFont val="Arial"/>
        <family val="2"/>
        <charset val="1"/>
      </rPr>
      <t xml:space="preserve"> - RIPARAZIONE E MANUTENZIONE DI PRODOTTI IN METALLO, MACCHINE ED APPARECCHIATURE</t>
    </r>
  </si>
  <si>
    <r>
      <rPr>
        <b/>
        <sz val="12"/>
        <rFont val="Arial"/>
        <family val="2"/>
        <charset val="1"/>
      </rPr>
      <t>33.11.00</t>
    </r>
    <r>
      <rPr>
        <sz val="12"/>
        <rFont val="Arial"/>
        <family val="2"/>
        <charset val="1"/>
      </rPr>
      <t xml:space="preserve"> - Riparazione e manutenzione di prodotti in metallo</t>
    </r>
  </si>
  <si>
    <r>
      <rPr>
        <b/>
        <sz val="12"/>
        <rFont val="Arial"/>
        <family val="2"/>
        <charset val="1"/>
      </rPr>
      <t>33.11.01</t>
    </r>
    <r>
      <rPr>
        <sz val="12"/>
        <rFont val="Arial"/>
        <family val="2"/>
        <charset val="1"/>
      </rPr>
      <t xml:space="preserve"> - Riparazione e manutenzione di stampi, portastampi, sagome, forme per macchine</t>
    </r>
  </si>
  <si>
    <r>
      <rPr>
        <b/>
        <sz val="12"/>
        <rFont val="Arial"/>
        <family val="2"/>
        <charset val="1"/>
      </rPr>
      <t>33.11.02</t>
    </r>
    <r>
      <rPr>
        <sz val="12"/>
        <rFont val="Arial"/>
        <family val="2"/>
        <charset val="1"/>
      </rPr>
      <t xml:space="preserve"> - Riparazione e manutenzione di utensileria ad azionamento manuale</t>
    </r>
  </si>
  <si>
    <r>
      <rPr>
        <b/>
        <sz val="12"/>
        <rFont val="Arial"/>
        <family val="2"/>
        <charset val="1"/>
      </rPr>
      <t>33.11.03</t>
    </r>
    <r>
      <rPr>
        <sz val="12"/>
        <rFont val="Arial"/>
        <family val="2"/>
        <charset val="1"/>
      </rPr>
      <t xml:space="preserve"> - Riparazione e manutenzione di armi, sistemi d'arma e munizioni</t>
    </r>
  </si>
  <si>
    <r>
      <rPr>
        <b/>
        <sz val="12"/>
        <rFont val="Arial"/>
        <family val="2"/>
        <charset val="1"/>
      </rPr>
      <t>33.11.04</t>
    </r>
    <r>
      <rPr>
        <sz val="12"/>
        <rFont val="Arial"/>
        <family val="2"/>
        <charset val="1"/>
      </rPr>
      <t xml:space="preserve"> - Riparazione e manutenzione di casseforti, forzieri, porte metalliche blindate</t>
    </r>
  </si>
  <si>
    <r>
      <rPr>
        <b/>
        <sz val="12"/>
        <rFont val="Arial"/>
        <family val="2"/>
        <charset val="1"/>
      </rPr>
      <t>33.11.05</t>
    </r>
    <r>
      <rPr>
        <sz val="12"/>
        <rFont val="Arial"/>
        <family val="2"/>
        <charset val="1"/>
      </rPr>
      <t xml:space="preserve"> - Riparazione e manutenzione di armi bianche</t>
    </r>
  </si>
  <si>
    <r>
      <rPr>
        <b/>
        <sz val="12"/>
        <rFont val="Arial"/>
        <family val="2"/>
        <charset val="1"/>
      </rPr>
      <t>33.11.06</t>
    </r>
    <r>
      <rPr>
        <sz val="12"/>
        <rFont val="Arial"/>
        <family val="2"/>
        <charset val="1"/>
      </rPr>
      <t xml:space="preserve"> - Riparazione e manutenzione di container</t>
    </r>
  </si>
  <si>
    <r>
      <rPr>
        <b/>
        <sz val="12"/>
        <rFont val="Arial"/>
        <family val="2"/>
        <charset val="1"/>
      </rPr>
      <t>33.11.07</t>
    </r>
    <r>
      <rPr>
        <sz val="12"/>
        <rFont val="Arial"/>
        <family val="2"/>
        <charset val="1"/>
      </rPr>
      <t xml:space="preserve"> - Riparazione e manutenzione di carrelli per la spesa</t>
    </r>
  </si>
  <si>
    <r>
      <rPr>
        <b/>
        <sz val="12"/>
        <rFont val="Arial"/>
        <family val="2"/>
        <charset val="1"/>
      </rPr>
      <t>33.11.09</t>
    </r>
    <r>
      <rPr>
        <sz val="12"/>
        <rFont val="Arial"/>
        <family val="2"/>
        <charset val="1"/>
      </rPr>
      <t xml:space="preserve"> - Riparazione e manutenzione di altri prodotti in metallo</t>
    </r>
  </si>
  <si>
    <r>
      <rPr>
        <b/>
        <sz val="12"/>
        <rFont val="Arial"/>
        <family val="2"/>
        <charset val="1"/>
      </rPr>
      <t>33.12.00</t>
    </r>
    <r>
      <rPr>
        <sz val="12"/>
        <rFont val="Arial"/>
        <family val="2"/>
        <charset val="1"/>
      </rPr>
      <t xml:space="preserve"> - Riparazione e manutenzione di macchinari</t>
    </r>
  </si>
  <si>
    <r>
      <rPr>
        <b/>
        <sz val="12"/>
        <rFont val="Arial"/>
        <family val="2"/>
        <charset val="1"/>
      </rPr>
      <t>33.12.10</t>
    </r>
    <r>
      <rPr>
        <sz val="12"/>
        <rFont val="Arial"/>
        <family val="2"/>
        <charset val="1"/>
      </rPr>
      <t xml:space="preserve"> - Riparazione e manutenzione di macchine di impiego generale</t>
    </r>
  </si>
  <si>
    <r>
      <rPr>
        <b/>
        <sz val="12"/>
        <rFont val="Arial"/>
        <family val="2"/>
        <charset val="1"/>
      </rPr>
      <t>33.12.20</t>
    </r>
    <r>
      <rPr>
        <sz val="12"/>
        <rFont val="Arial"/>
        <family val="2"/>
        <charset val="1"/>
      </rPr>
      <t xml:space="preserve"> - Riparazione e manutenzione di forni, fornaci e bruciatori</t>
    </r>
  </si>
  <si>
    <r>
      <rPr>
        <b/>
        <sz val="12"/>
        <rFont val="Arial"/>
        <family val="2"/>
        <charset val="1"/>
      </rPr>
      <t>33.12.30</t>
    </r>
    <r>
      <rPr>
        <sz val="12"/>
        <rFont val="Arial"/>
        <family val="2"/>
        <charset val="1"/>
      </rPr>
      <t xml:space="preserve"> - Riparazione e manutenzione di macchine e apparecchi di sollevamento e movimentazione (esclusi ascensori)</t>
    </r>
  </si>
  <si>
    <r>
      <rPr>
        <b/>
        <sz val="12"/>
        <rFont val="Arial"/>
        <family val="2"/>
        <charset val="1"/>
      </rPr>
      <t>33.12.40</t>
    </r>
    <r>
      <rPr>
        <sz val="12"/>
        <rFont val="Arial"/>
        <family val="2"/>
        <charset val="1"/>
      </rPr>
      <t xml:space="preserve"> - Riparazione e manutenzione di attrezzature di uso non domestico per la refrigerazione e la ventilazione</t>
    </r>
  </si>
  <si>
    <r>
      <rPr>
        <b/>
        <sz val="12"/>
        <rFont val="Arial"/>
        <family val="2"/>
        <charset val="1"/>
      </rPr>
      <t>33.12.50</t>
    </r>
    <r>
      <rPr>
        <sz val="12"/>
        <rFont val="Arial"/>
        <family val="2"/>
        <charset val="1"/>
      </rPr>
      <t xml:space="preserve"> - Riparazione e manutenzione di altre macchine di impiego generale</t>
    </r>
  </si>
  <si>
    <r>
      <rPr>
        <b/>
        <sz val="12"/>
        <rFont val="Arial"/>
        <family val="2"/>
        <charset val="1"/>
      </rPr>
      <t>33.12.51</t>
    </r>
    <r>
      <rPr>
        <sz val="12"/>
        <rFont val="Arial"/>
        <family val="2"/>
        <charset val="1"/>
      </rPr>
      <t xml:space="preserve"> - Riparazione e manutenzione di macchine ed attrezzature per ufficio (esclusi computer, periferiche, fax)</t>
    </r>
  </si>
  <si>
    <r>
      <rPr>
        <b/>
        <sz val="12"/>
        <rFont val="Arial"/>
        <family val="2"/>
        <charset val="1"/>
      </rPr>
      <t>33.12.52</t>
    </r>
    <r>
      <rPr>
        <sz val="12"/>
        <rFont val="Arial"/>
        <family val="2"/>
        <charset val="1"/>
      </rPr>
      <t xml:space="preserve"> - Riparazione e manutenzione di bilance e macchine automatiche per la vendita e la distribuzione</t>
    </r>
  </si>
  <si>
    <r>
      <rPr>
        <b/>
        <sz val="12"/>
        <rFont val="Arial"/>
        <family val="2"/>
        <charset val="1"/>
      </rPr>
      <t>33.12.53</t>
    </r>
    <r>
      <rPr>
        <sz val="12"/>
        <rFont val="Arial"/>
        <family val="2"/>
        <charset val="1"/>
      </rPr>
      <t xml:space="preserve"> - Riparazione e manutenzione di macchine per le industrie chimiche, petrolchimiche e petrolifere</t>
    </r>
  </si>
  <si>
    <r>
      <rPr>
        <b/>
        <sz val="12"/>
        <rFont val="Arial"/>
        <family val="2"/>
        <charset val="1"/>
      </rPr>
      <t>33.12.54</t>
    </r>
    <r>
      <rPr>
        <sz val="12"/>
        <rFont val="Arial"/>
        <family val="2"/>
        <charset val="1"/>
      </rPr>
      <t xml:space="preserve"> - Riparazione e manutenzione di macchine per la dosatura, la confezione e l'imballaggio</t>
    </r>
  </si>
  <si>
    <r>
      <rPr>
        <b/>
        <sz val="12"/>
        <rFont val="Arial"/>
        <family val="2"/>
        <charset val="1"/>
      </rPr>
      <t>33.12.55</t>
    </r>
    <r>
      <rPr>
        <sz val="12"/>
        <rFont val="Arial"/>
        <family val="2"/>
        <charset val="1"/>
      </rPr>
      <t xml:space="preserve"> - Riparazione e manutenzione di estintori (inclusa la ricarica)</t>
    </r>
  </si>
  <si>
    <r>
      <rPr>
        <b/>
        <sz val="12"/>
        <rFont val="Arial"/>
        <family val="2"/>
        <charset val="1"/>
      </rPr>
      <t>33.12.59</t>
    </r>
    <r>
      <rPr>
        <sz val="12"/>
        <rFont val="Arial"/>
        <family val="2"/>
        <charset val="1"/>
      </rPr>
      <t xml:space="preserve"> - Riparazione e manutenzione di altre macchine di impiego generale nca</t>
    </r>
  </si>
  <si>
    <r>
      <rPr>
        <b/>
        <sz val="12"/>
        <rFont val="Arial"/>
        <family val="2"/>
        <charset val="1"/>
      </rPr>
      <t>33.12.60</t>
    </r>
    <r>
      <rPr>
        <sz val="12"/>
        <rFont val="Arial"/>
        <family val="2"/>
        <charset val="1"/>
      </rPr>
      <t xml:space="preserve"> - Riparazione e manutenzione di trattori agricoli</t>
    </r>
  </si>
  <si>
    <r>
      <rPr>
        <b/>
        <sz val="12"/>
        <rFont val="Arial"/>
        <family val="2"/>
        <charset val="1"/>
      </rPr>
      <t>33.12.70</t>
    </r>
    <r>
      <rPr>
        <sz val="12"/>
        <rFont val="Arial"/>
        <family val="2"/>
        <charset val="1"/>
      </rPr>
      <t xml:space="preserve"> - Riparazione e manutenzione di altre macchine per l'agricoltura, la silvicoltura e la zootecnia</t>
    </r>
  </si>
  <si>
    <r>
      <rPr>
        <b/>
        <sz val="12"/>
        <rFont val="Arial"/>
        <family val="2"/>
        <charset val="1"/>
      </rPr>
      <t>33.12.90</t>
    </r>
    <r>
      <rPr>
        <sz val="12"/>
        <rFont val="Arial"/>
        <family val="2"/>
        <charset val="1"/>
      </rPr>
      <t xml:space="preserve"> - Riparazione e manutenzione di altre macchine per impieghi speciali (incluse le macchine utensili)</t>
    </r>
  </si>
  <si>
    <r>
      <rPr>
        <b/>
        <sz val="12"/>
        <rFont val="Arial"/>
        <family val="2"/>
        <charset val="1"/>
      </rPr>
      <t>33.12.91</t>
    </r>
    <r>
      <rPr>
        <sz val="12"/>
        <rFont val="Arial"/>
        <family val="2"/>
        <charset val="1"/>
      </rPr>
      <t xml:space="preserve"> - Riparazione e manutenzione di parti intercambiabili per macchine utensili</t>
    </r>
  </si>
  <si>
    <r>
      <rPr>
        <b/>
        <sz val="12"/>
        <rFont val="Arial"/>
        <family val="2"/>
        <charset val="1"/>
      </rPr>
      <t>33.12.92</t>
    </r>
    <r>
      <rPr>
        <sz val="12"/>
        <rFont val="Arial"/>
        <family val="2"/>
        <charset val="1"/>
      </rPr>
      <t xml:space="preserve"> - Riparazione e manutenzione di giostre, altalene, padiglioni da tiro al bersaglio ed altre attrezzature per parchi di divertimento</t>
    </r>
  </si>
  <si>
    <r>
      <rPr>
        <b/>
        <sz val="12"/>
        <rFont val="Arial"/>
        <family val="2"/>
        <charset val="1"/>
      </rPr>
      <t>33.12.99</t>
    </r>
    <r>
      <rPr>
        <sz val="12"/>
        <rFont val="Arial"/>
        <family val="2"/>
        <charset val="1"/>
      </rPr>
      <t xml:space="preserve"> - Riparazione e manutenzione di altre macchine per impieghi speciali nca (incluse le macchine utensili)</t>
    </r>
  </si>
  <si>
    <r>
      <rPr>
        <b/>
        <sz val="12"/>
        <rFont val="Arial"/>
        <family val="2"/>
        <charset val="1"/>
      </rPr>
      <t>33.13.00</t>
    </r>
    <r>
      <rPr>
        <sz val="12"/>
        <rFont val="Arial"/>
        <family val="2"/>
        <charset val="1"/>
      </rPr>
      <t xml:space="preserve"> - Riparazione e manutenzione di apparecchiature elettroniche ed ottiche (escluse quelle per le telecomunicazioni ed i computer)</t>
    </r>
  </si>
  <si>
    <r>
      <rPr>
        <b/>
        <sz val="12"/>
        <rFont val="Arial"/>
        <family val="2"/>
        <charset val="1"/>
      </rPr>
      <t>33.13.01</t>
    </r>
    <r>
      <rPr>
        <sz val="12"/>
        <rFont val="Arial"/>
        <family val="2"/>
        <charset val="1"/>
      </rPr>
      <t xml:space="preserve"> - Riparazione e manutenzione di apparecchiature ottiche, fotografiche e cinematografiche (escluse videocamere)</t>
    </r>
  </si>
  <si>
    <r>
      <rPr>
        <b/>
        <sz val="12"/>
        <rFont val="Arial"/>
        <family val="2"/>
        <charset val="1"/>
      </rPr>
      <t>33.13.03</t>
    </r>
    <r>
      <rPr>
        <sz val="12"/>
        <rFont val="Arial"/>
        <family val="2"/>
        <charset val="1"/>
      </rPr>
      <t xml:space="preserve"> - Riparazione e manutenzione di apparecchi elettromedicali, di materiale medico-chirurgico e veterinario, di apparecchi e strumenti per odontoiatria</t>
    </r>
  </si>
  <si>
    <r>
      <rPr>
        <b/>
        <sz val="12"/>
        <rFont val="Arial"/>
        <family val="2"/>
        <charset val="1"/>
      </rPr>
      <t>33.13.04</t>
    </r>
    <r>
      <rPr>
        <sz val="12"/>
        <rFont val="Arial"/>
        <family val="2"/>
        <charset val="1"/>
      </rPr>
      <t xml:space="preserve"> - Riparazione e manutenzione di apparati di distillazione per laboratori, di centrifughe per laboratori e di macchinari per pulizia ad ultrasuoni per laboratori</t>
    </r>
  </si>
  <si>
    <r>
      <rPr>
        <b/>
        <sz val="12"/>
        <rFont val="Arial"/>
        <family val="2"/>
        <charset val="1"/>
      </rPr>
      <t>33.13.09</t>
    </r>
    <r>
      <rPr>
        <sz val="12"/>
        <rFont val="Arial"/>
        <family val="2"/>
        <charset val="1"/>
      </rPr>
      <t xml:space="preserve"> - Riparazione e manutenzione di altre apparecchiature elettroniche (escluse quelle per le telecomunicazioni ed i computer)</t>
    </r>
  </si>
  <si>
    <r>
      <rPr>
        <b/>
        <sz val="12"/>
        <rFont val="Arial"/>
        <family val="2"/>
        <charset val="1"/>
      </rPr>
      <t>33.14.00</t>
    </r>
    <r>
      <rPr>
        <sz val="12"/>
        <rFont val="Arial"/>
        <family val="2"/>
        <charset val="1"/>
      </rPr>
      <t xml:space="preserve"> - Riparazione e manutenzione di apparecchiature elettriche (esclusi gli elettrodomestici)</t>
    </r>
  </si>
  <si>
    <r>
      <rPr>
        <b/>
        <sz val="12"/>
        <rFont val="Arial"/>
        <family val="2"/>
        <charset val="1"/>
      </rPr>
      <t>33.15.00</t>
    </r>
    <r>
      <rPr>
        <sz val="12"/>
        <rFont val="Arial"/>
        <family val="2"/>
        <charset val="1"/>
      </rPr>
      <t xml:space="preserve"> - Riparazione e manutenzione di navi commerciali e imbarcazioni da diporto (esclusi i loro motori)</t>
    </r>
  </si>
  <si>
    <r>
      <rPr>
        <b/>
        <sz val="12"/>
        <rFont val="Arial"/>
        <family val="2"/>
        <charset val="1"/>
      </rPr>
      <t>33.16.00</t>
    </r>
    <r>
      <rPr>
        <sz val="12"/>
        <rFont val="Arial"/>
        <family val="2"/>
        <charset val="1"/>
      </rPr>
      <t xml:space="preserve"> - Riparazione e manutenzione di aeromobili e di veicoli spaziali</t>
    </r>
  </si>
  <si>
    <r>
      <rPr>
        <b/>
        <sz val="12"/>
        <rFont val="Arial"/>
        <family val="2"/>
        <charset val="1"/>
      </rPr>
      <t>33.17.00</t>
    </r>
    <r>
      <rPr>
        <sz val="12"/>
        <rFont val="Arial"/>
        <family val="2"/>
        <charset val="1"/>
      </rPr>
      <t xml:space="preserve"> - Riparazione e manutenzione di materiale rotabile ferroviario, tranviario, filoviario e per metropolitane (esclusi i loro motori)</t>
    </r>
  </si>
  <si>
    <r>
      <rPr>
        <b/>
        <sz val="12"/>
        <rFont val="Arial"/>
        <family val="2"/>
        <charset val="1"/>
      </rPr>
      <t>33.19.00</t>
    </r>
    <r>
      <rPr>
        <sz val="12"/>
        <rFont val="Arial"/>
        <family val="2"/>
        <charset val="1"/>
      </rPr>
      <t xml:space="preserve"> - Riparazione di altre apparecchiature</t>
    </r>
  </si>
  <si>
    <r>
      <rPr>
        <b/>
        <sz val="12"/>
        <rFont val="Arial"/>
        <family val="2"/>
        <charset val="1"/>
      </rPr>
      <t>33.19.01</t>
    </r>
    <r>
      <rPr>
        <sz val="12"/>
        <rFont val="Arial"/>
        <family val="2"/>
        <charset val="1"/>
      </rPr>
      <t xml:space="preserve"> - Riparazioni di pallets e contenitori in legno per trasporto</t>
    </r>
  </si>
  <si>
    <r>
      <rPr>
        <b/>
        <sz val="12"/>
        <rFont val="Arial"/>
        <family val="2"/>
        <charset val="1"/>
      </rPr>
      <t>33.19.02</t>
    </r>
    <r>
      <rPr>
        <sz val="12"/>
        <rFont val="Arial"/>
        <family val="2"/>
        <charset val="1"/>
      </rPr>
      <t xml:space="preserve"> - Riparazione di prodotti in gomma</t>
    </r>
  </si>
  <si>
    <r>
      <rPr>
        <b/>
        <sz val="12"/>
        <rFont val="Arial"/>
        <family val="2"/>
        <charset val="1"/>
      </rPr>
      <t>33.19.03</t>
    </r>
    <r>
      <rPr>
        <sz val="12"/>
        <rFont val="Arial"/>
        <family val="2"/>
        <charset val="1"/>
      </rPr>
      <t xml:space="preserve"> - Riparazione di articoli in vetro</t>
    </r>
  </si>
  <si>
    <r>
      <rPr>
        <b/>
        <sz val="12"/>
        <rFont val="Arial"/>
        <family val="2"/>
        <charset val="1"/>
      </rPr>
      <t>33.19.04</t>
    </r>
    <r>
      <rPr>
        <sz val="12"/>
        <rFont val="Arial"/>
        <family val="2"/>
        <charset val="1"/>
      </rPr>
      <t xml:space="preserve"> - Riparazioni di altri prodotti in legno nca</t>
    </r>
  </si>
  <si>
    <r>
      <rPr>
        <b/>
        <sz val="12"/>
        <rFont val="Arial"/>
        <family val="2"/>
        <charset val="1"/>
      </rPr>
      <t>33.19.09</t>
    </r>
    <r>
      <rPr>
        <sz val="12"/>
        <rFont val="Arial"/>
        <family val="2"/>
        <charset val="1"/>
      </rPr>
      <t xml:space="preserve"> - Riparazione di altre apparecchiature nca</t>
    </r>
  </si>
  <si>
    <r>
      <rPr>
        <b/>
        <sz val="12"/>
        <rFont val="Arial"/>
        <family val="2"/>
        <charset val="1"/>
      </rPr>
      <t>33.20.00</t>
    </r>
    <r>
      <rPr>
        <sz val="12"/>
        <rFont val="Arial"/>
        <family val="2"/>
        <charset val="1"/>
      </rPr>
      <t xml:space="preserve"> - Installazione di macchine ed apparecchiature industriali</t>
    </r>
  </si>
  <si>
    <r>
      <rPr>
        <b/>
        <sz val="12"/>
        <rFont val="Arial"/>
        <family val="2"/>
        <charset val="1"/>
      </rPr>
      <t>33.20.01</t>
    </r>
    <r>
      <rPr>
        <sz val="12"/>
        <rFont val="Arial"/>
        <family val="2"/>
        <charset val="1"/>
      </rPr>
      <t xml:space="preserve"> - Installazione di motori, generatori e trasformatori elettrici; di apparecchiature per la distribuzione e il controllo dell'elettricità (esclusa l'installazione all'interno degli edifici)</t>
    </r>
  </si>
  <si>
    <r>
      <rPr>
        <b/>
        <sz val="12"/>
        <rFont val="Arial"/>
        <family val="2"/>
        <charset val="1"/>
      </rPr>
      <t>33.20.02</t>
    </r>
    <r>
      <rPr>
        <sz val="12"/>
        <rFont val="Arial"/>
        <family val="2"/>
        <charset val="1"/>
      </rPr>
      <t xml:space="preserve"> - Installazione di apparecchi elettrici ed elettronici per telecomunicazioni, di apparecchi trasmittenti radiotelevisivi, di impianti di apparecchiature elettriche ed elettroniche (esclusa l'installazione all'interno degli edifici)</t>
    </r>
  </si>
  <si>
    <r>
      <rPr>
        <b/>
        <sz val="12"/>
        <rFont val="Arial"/>
        <family val="2"/>
        <charset val="1"/>
      </rPr>
      <t>33.20.03</t>
    </r>
    <r>
      <rPr>
        <sz val="12"/>
        <rFont val="Arial"/>
        <family val="2"/>
        <charset val="1"/>
      </rPr>
      <t xml:space="preserve"> - Installazione di strumenti ed apparecchi di misurazione, controllo, prova, navigazione e simili (incluse le apparecchiature di controllo dei processi industriali)</t>
    </r>
  </si>
  <si>
    <r>
      <rPr>
        <b/>
        <sz val="12"/>
        <rFont val="Arial"/>
        <family val="2"/>
        <charset val="1"/>
      </rPr>
      <t>33.20.04</t>
    </r>
    <r>
      <rPr>
        <sz val="12"/>
        <rFont val="Arial"/>
        <family val="2"/>
        <charset val="1"/>
      </rPr>
      <t xml:space="preserve"> - Installazione di cisterne, serbatoi e contenitori in metallo</t>
    </r>
  </si>
  <si>
    <r>
      <rPr>
        <b/>
        <sz val="12"/>
        <rFont val="Arial"/>
        <family val="2"/>
        <charset val="1"/>
      </rPr>
      <t>33.20.05</t>
    </r>
    <r>
      <rPr>
        <sz val="12"/>
        <rFont val="Arial"/>
        <family val="2"/>
        <charset val="1"/>
      </rPr>
      <t xml:space="preserve"> - Installazione di generatori di vapore (escluse le caldaie per il riscaldamento centrale ad acqua calda)</t>
    </r>
  </si>
  <si>
    <r>
      <rPr>
        <b/>
        <sz val="12"/>
        <rFont val="Arial"/>
        <family val="2"/>
        <charset val="1"/>
      </rPr>
      <t>33.20.06</t>
    </r>
    <r>
      <rPr>
        <sz val="12"/>
        <rFont val="Arial"/>
        <family val="2"/>
        <charset val="1"/>
      </rPr>
      <t xml:space="preserve"> - Installazione di macchine per ufficio, di mainframe e computer simili</t>
    </r>
  </si>
  <si>
    <r>
      <rPr>
        <b/>
        <sz val="12"/>
        <rFont val="Arial"/>
        <family val="2"/>
        <charset val="1"/>
      </rPr>
      <t>33.20.07</t>
    </r>
    <r>
      <rPr>
        <sz val="12"/>
        <rFont val="Arial"/>
        <family val="2"/>
        <charset val="1"/>
      </rPr>
      <t xml:space="preserve"> - Installazione di apparecchi medicali, di apparecchi e strumenti per odontoiatria</t>
    </r>
  </si>
  <si>
    <r>
      <rPr>
        <b/>
        <sz val="12"/>
        <rFont val="Arial"/>
        <family val="2"/>
        <charset val="1"/>
      </rPr>
      <t>33.20.08</t>
    </r>
    <r>
      <rPr>
        <sz val="12"/>
        <rFont val="Arial"/>
        <family val="2"/>
        <charset val="1"/>
      </rPr>
      <t xml:space="preserve"> - Installazione di apparecchi elettromedicali</t>
    </r>
  </si>
  <si>
    <r>
      <rPr>
        <b/>
        <sz val="12"/>
        <rFont val="Arial"/>
        <family val="2"/>
        <charset val="1"/>
      </rPr>
      <t>33.20.09</t>
    </r>
    <r>
      <rPr>
        <sz val="12"/>
        <rFont val="Arial"/>
        <family val="2"/>
        <charset val="1"/>
      </rPr>
      <t xml:space="preserve"> - Installazione di altre macchine ed apparecchiature industriali</t>
    </r>
  </si>
  <si>
    <r>
      <rPr>
        <b/>
        <sz val="12"/>
        <rFont val="Arial"/>
        <family val="2"/>
        <charset val="1"/>
      </rPr>
      <t>35.00.00</t>
    </r>
    <r>
      <rPr>
        <sz val="12"/>
        <rFont val="Arial"/>
        <family val="2"/>
        <charset val="1"/>
      </rPr>
      <t xml:space="preserve"> - FORNITURA DI ENERGIA ELETTRICA, GAS, VAPORE E ARIA CONDIZIONATA</t>
    </r>
  </si>
  <si>
    <r>
      <rPr>
        <b/>
        <sz val="12"/>
        <rFont val="Arial"/>
        <family val="2"/>
        <charset val="1"/>
      </rPr>
      <t>35.10.00</t>
    </r>
    <r>
      <rPr>
        <sz val="12"/>
        <rFont val="Arial"/>
        <family val="2"/>
        <charset val="1"/>
      </rPr>
      <t xml:space="preserve"> - PRODUZIONE, TRASMISSIONE E DISTRIBUZIONE DI ENERGIA ELETTRICA</t>
    </r>
  </si>
  <si>
    <r>
      <rPr>
        <b/>
        <sz val="12"/>
        <rFont val="Arial"/>
        <family val="2"/>
        <charset val="1"/>
      </rPr>
      <t>35.11.00</t>
    </r>
    <r>
      <rPr>
        <sz val="12"/>
        <rFont val="Arial"/>
        <family val="2"/>
        <charset val="1"/>
      </rPr>
      <t xml:space="preserve"> - Produzione di energia elettrica</t>
    </r>
  </si>
  <si>
    <r>
      <rPr>
        <b/>
        <sz val="12"/>
        <rFont val="Arial"/>
        <family val="2"/>
        <charset val="1"/>
      </rPr>
      <t>35.12.00</t>
    </r>
    <r>
      <rPr>
        <sz val="12"/>
        <rFont val="Arial"/>
        <family val="2"/>
        <charset val="1"/>
      </rPr>
      <t xml:space="preserve"> - Trasmissione di energia elettrica</t>
    </r>
  </si>
  <si>
    <r>
      <rPr>
        <b/>
        <sz val="12"/>
        <rFont val="Arial"/>
        <family val="2"/>
        <charset val="1"/>
      </rPr>
      <t>35.13.00</t>
    </r>
    <r>
      <rPr>
        <sz val="12"/>
        <rFont val="Arial"/>
        <family val="2"/>
        <charset val="1"/>
      </rPr>
      <t xml:space="preserve"> - Distribuzione di energia elettrica</t>
    </r>
  </si>
  <si>
    <r>
      <rPr>
        <b/>
        <sz val="12"/>
        <rFont val="Arial"/>
        <family val="2"/>
        <charset val="1"/>
      </rPr>
      <t>35.14.00</t>
    </r>
    <r>
      <rPr>
        <sz val="12"/>
        <rFont val="Arial"/>
        <family val="2"/>
        <charset val="1"/>
      </rPr>
      <t xml:space="preserve"> - Commercio di energia elettrica</t>
    </r>
  </si>
  <si>
    <r>
      <rPr>
        <b/>
        <sz val="12"/>
        <rFont val="Arial"/>
        <family val="2"/>
        <charset val="1"/>
      </rPr>
      <t>35.20.00</t>
    </r>
    <r>
      <rPr>
        <sz val="12"/>
        <rFont val="Arial"/>
        <family val="2"/>
        <charset val="1"/>
      </rPr>
      <t xml:space="preserve"> - PRODUZIONE DI GAS; DISTRIBUZIONE DI COMBUSTIBILI GASSOSI MEDIANTE CONDOTTE</t>
    </r>
  </si>
  <si>
    <r>
      <rPr>
        <b/>
        <sz val="12"/>
        <rFont val="Arial"/>
        <family val="2"/>
        <charset val="1"/>
      </rPr>
      <t>35.21.00</t>
    </r>
    <r>
      <rPr>
        <sz val="12"/>
        <rFont val="Arial"/>
        <family val="2"/>
        <charset val="1"/>
      </rPr>
      <t xml:space="preserve"> - Produzione di gas</t>
    </r>
  </si>
  <si>
    <r>
      <rPr>
        <b/>
        <sz val="12"/>
        <rFont val="Arial"/>
        <family val="2"/>
        <charset val="1"/>
      </rPr>
      <t>35.22.00</t>
    </r>
    <r>
      <rPr>
        <sz val="12"/>
        <rFont val="Arial"/>
        <family val="2"/>
        <charset val="1"/>
      </rPr>
      <t xml:space="preserve"> - Distribuzione di combustibili gassosi mediante condotte</t>
    </r>
  </si>
  <si>
    <r>
      <rPr>
        <b/>
        <sz val="12"/>
        <rFont val="Arial"/>
        <family val="2"/>
        <charset val="1"/>
      </rPr>
      <t>35.23.00</t>
    </r>
    <r>
      <rPr>
        <sz val="12"/>
        <rFont val="Arial"/>
        <family val="2"/>
        <charset val="1"/>
      </rPr>
      <t xml:space="preserve"> - Commercio di gas distribuito mediante condotte</t>
    </r>
  </si>
  <si>
    <r>
      <rPr>
        <b/>
        <sz val="12"/>
        <rFont val="Arial"/>
        <family val="2"/>
        <charset val="1"/>
      </rPr>
      <t>35.30.00</t>
    </r>
    <r>
      <rPr>
        <sz val="12"/>
        <rFont val="Arial"/>
        <family val="2"/>
        <charset val="1"/>
      </rPr>
      <t xml:space="preserve"> - Fornitura di vapore e aria condizionata</t>
    </r>
  </si>
  <si>
    <r>
      <rPr>
        <b/>
        <sz val="12"/>
        <rFont val="Arial"/>
        <family val="2"/>
        <charset val="1"/>
      </rPr>
      <t>36.00.00</t>
    </r>
    <r>
      <rPr>
        <sz val="12"/>
        <rFont val="Arial"/>
        <family val="2"/>
        <charset val="1"/>
      </rPr>
      <t xml:space="preserve"> - Raccolta, trattamento e fornitura di acqua</t>
    </r>
  </si>
  <si>
    <r>
      <rPr>
        <b/>
        <sz val="12"/>
        <rFont val="Arial"/>
        <family val="2"/>
        <charset val="1"/>
      </rPr>
      <t>37.00.00</t>
    </r>
    <r>
      <rPr>
        <sz val="12"/>
        <rFont val="Arial"/>
        <family val="2"/>
        <charset val="1"/>
      </rPr>
      <t xml:space="preserve"> - Raccolta e depurazione delle acque di scarico</t>
    </r>
  </si>
  <si>
    <r>
      <rPr>
        <b/>
        <sz val="12"/>
        <rFont val="Arial"/>
        <family val="2"/>
        <charset val="1"/>
      </rPr>
      <t>38.00.00</t>
    </r>
    <r>
      <rPr>
        <sz val="12"/>
        <rFont val="Arial"/>
        <family val="2"/>
        <charset val="1"/>
      </rPr>
      <t xml:space="preserve"> - ATTIVITÀ DI RACCOLTA, TRATTAMENTO E SMALTIMENTO DEI RIFIUTI; RECUPERO DEI MATERIALI</t>
    </r>
  </si>
  <si>
    <r>
      <rPr>
        <b/>
        <sz val="12"/>
        <rFont val="Arial"/>
        <family val="2"/>
        <charset val="1"/>
      </rPr>
      <t>38.10.00</t>
    </r>
    <r>
      <rPr>
        <sz val="12"/>
        <rFont val="Arial"/>
        <family val="2"/>
        <charset val="1"/>
      </rPr>
      <t xml:space="preserve"> - RACCOLTA DEI RIFIUTI</t>
    </r>
  </si>
  <si>
    <r>
      <rPr>
        <b/>
        <sz val="12"/>
        <rFont val="Arial"/>
        <family val="2"/>
        <charset val="1"/>
      </rPr>
      <t>38.11.00</t>
    </r>
    <r>
      <rPr>
        <sz val="12"/>
        <rFont val="Arial"/>
        <family val="2"/>
        <charset val="1"/>
      </rPr>
      <t xml:space="preserve"> - Raccolta di rifiuti solidi non pericolosi</t>
    </r>
  </si>
  <si>
    <r>
      <rPr>
        <b/>
        <sz val="12"/>
        <rFont val="Arial"/>
        <family val="2"/>
        <charset val="1"/>
      </rPr>
      <t>38.12.00</t>
    </r>
    <r>
      <rPr>
        <sz val="12"/>
        <rFont val="Arial"/>
        <family val="2"/>
        <charset val="1"/>
      </rPr>
      <t xml:space="preserve"> - Raccolta di rifiuti pericolosi solidi e non solidi</t>
    </r>
  </si>
  <si>
    <r>
      <rPr>
        <b/>
        <sz val="12"/>
        <rFont val="Arial"/>
        <family val="2"/>
        <charset val="1"/>
      </rPr>
      <t>38.20.00</t>
    </r>
    <r>
      <rPr>
        <sz val="12"/>
        <rFont val="Arial"/>
        <family val="2"/>
        <charset val="1"/>
      </rPr>
      <t xml:space="preserve"> - TRATTAMENTO E SMALTIMENTO DEI RIFIUTI</t>
    </r>
  </si>
  <si>
    <r>
      <rPr>
        <b/>
        <sz val="12"/>
        <rFont val="Arial"/>
        <family val="2"/>
        <charset val="1"/>
      </rPr>
      <t>38.21.00</t>
    </r>
    <r>
      <rPr>
        <sz val="12"/>
        <rFont val="Arial"/>
        <family val="2"/>
        <charset val="1"/>
      </rPr>
      <t xml:space="preserve"> - Trattamento e smaltimento di rifiuti non pericolosi; produzione di compost</t>
    </r>
  </si>
  <si>
    <r>
      <rPr>
        <b/>
        <sz val="12"/>
        <rFont val="Arial"/>
        <family val="2"/>
        <charset val="1"/>
      </rPr>
      <t>38.21.01</t>
    </r>
    <r>
      <rPr>
        <sz val="12"/>
        <rFont val="Arial"/>
        <family val="2"/>
        <charset val="1"/>
      </rPr>
      <t xml:space="preserve"> - Produzione di compost</t>
    </r>
  </si>
  <si>
    <r>
      <rPr>
        <b/>
        <sz val="12"/>
        <rFont val="Arial"/>
        <family val="2"/>
        <charset val="1"/>
      </rPr>
      <t>38.21.09</t>
    </r>
    <r>
      <rPr>
        <sz val="12"/>
        <rFont val="Arial"/>
        <family val="2"/>
        <charset val="1"/>
      </rPr>
      <t xml:space="preserve"> - Trattamento e smaltimento di altri rifiuti non pericolosi</t>
    </r>
  </si>
  <si>
    <r>
      <rPr>
        <b/>
        <sz val="12"/>
        <rFont val="Arial"/>
        <family val="2"/>
        <charset val="1"/>
      </rPr>
      <t>38.22.00</t>
    </r>
    <r>
      <rPr>
        <sz val="12"/>
        <rFont val="Arial"/>
        <family val="2"/>
        <charset val="1"/>
      </rPr>
      <t xml:space="preserve"> - Trattamento e smaltimento di rifiuti pericolosi</t>
    </r>
  </si>
  <si>
    <r>
      <rPr>
        <b/>
        <sz val="12"/>
        <rFont val="Arial"/>
        <family val="2"/>
        <charset val="1"/>
      </rPr>
      <t>38.30.00</t>
    </r>
    <r>
      <rPr>
        <sz val="12"/>
        <rFont val="Arial"/>
        <family val="2"/>
        <charset val="1"/>
      </rPr>
      <t xml:space="preserve"> - RECUPERO DEI MATERIALI</t>
    </r>
  </si>
  <si>
    <r>
      <rPr>
        <b/>
        <sz val="12"/>
        <rFont val="Arial"/>
        <family val="2"/>
        <charset val="1"/>
      </rPr>
      <t>38.31.00</t>
    </r>
    <r>
      <rPr>
        <sz val="12"/>
        <rFont val="Arial"/>
        <family val="2"/>
        <charset val="1"/>
      </rPr>
      <t xml:space="preserve"> - Demolizione di carcasse e cantieri di demolizione navali</t>
    </r>
  </si>
  <si>
    <r>
      <rPr>
        <b/>
        <sz val="12"/>
        <rFont val="Arial"/>
        <family val="2"/>
        <charset val="1"/>
      </rPr>
      <t>38.31.10</t>
    </r>
    <r>
      <rPr>
        <sz val="12"/>
        <rFont val="Arial"/>
        <family val="2"/>
        <charset val="1"/>
      </rPr>
      <t xml:space="preserve"> - Demolizione di carcasse</t>
    </r>
  </si>
  <si>
    <r>
      <rPr>
        <b/>
        <sz val="12"/>
        <rFont val="Arial"/>
        <family val="2"/>
        <charset val="1"/>
      </rPr>
      <t>38.31.20</t>
    </r>
    <r>
      <rPr>
        <sz val="12"/>
        <rFont val="Arial"/>
        <family val="2"/>
        <charset val="1"/>
      </rPr>
      <t xml:space="preserve"> - Cantieri di demolizione navali</t>
    </r>
  </si>
  <si>
    <r>
      <rPr>
        <b/>
        <sz val="12"/>
        <rFont val="Arial"/>
        <family val="2"/>
        <charset val="1"/>
      </rPr>
      <t>38.32.00</t>
    </r>
    <r>
      <rPr>
        <sz val="12"/>
        <rFont val="Arial"/>
        <family val="2"/>
        <charset val="1"/>
      </rPr>
      <t xml:space="preserve"> - Recupero e cernita di materiali</t>
    </r>
  </si>
  <si>
    <r>
      <rPr>
        <b/>
        <sz val="12"/>
        <rFont val="Arial"/>
        <family val="2"/>
        <charset val="1"/>
      </rPr>
      <t>38.32.10</t>
    </r>
    <r>
      <rPr>
        <sz val="12"/>
        <rFont val="Arial"/>
        <family val="2"/>
        <charset val="1"/>
      </rPr>
      <t xml:space="preserve"> - Recupero e preparazione per il riciclaggio di cascami e rottami metallici</t>
    </r>
  </si>
  <si>
    <r>
      <rPr>
        <b/>
        <sz val="12"/>
        <rFont val="Arial"/>
        <family val="2"/>
        <charset val="1"/>
      </rPr>
      <t>38.32.20</t>
    </r>
    <r>
      <rPr>
        <sz val="12"/>
        <rFont val="Arial"/>
        <family val="2"/>
        <charset val="1"/>
      </rPr>
      <t xml:space="preserve"> - Recupero e preparazione per il riciclaggio di materiale plastico per produzione di materie prime plastiche, resine sintetiche</t>
    </r>
  </si>
  <si>
    <r>
      <rPr>
        <b/>
        <sz val="12"/>
        <rFont val="Arial"/>
        <family val="2"/>
        <charset val="1"/>
      </rPr>
      <t>38.32.30</t>
    </r>
    <r>
      <rPr>
        <sz val="12"/>
        <rFont val="Arial"/>
        <family val="2"/>
        <charset val="1"/>
      </rPr>
      <t xml:space="preserve"> - Recupero e preparazione per il riciclaggio dei rifiuti solidi urbani, industriali e biomasse</t>
    </r>
  </si>
  <si>
    <r>
      <rPr>
        <b/>
        <sz val="12"/>
        <rFont val="Arial"/>
        <family val="2"/>
        <charset val="1"/>
      </rPr>
      <t>39.00.00</t>
    </r>
    <r>
      <rPr>
        <sz val="12"/>
        <rFont val="Arial"/>
        <family val="2"/>
        <charset val="1"/>
      </rPr>
      <t xml:space="preserve"> - Attività di risanamento e altri servizi di gestione dei rifiuti</t>
    </r>
  </si>
  <si>
    <r>
      <rPr>
        <b/>
        <sz val="12"/>
        <rFont val="Arial"/>
        <family val="2"/>
        <charset val="1"/>
      </rPr>
      <t>39.00.01</t>
    </r>
    <r>
      <rPr>
        <sz val="12"/>
        <rFont val="Arial"/>
        <family val="2"/>
        <charset val="1"/>
      </rPr>
      <t xml:space="preserve"> - Attività di rimozione di strutture ed elementi in amianto specializzata per l'edilizia</t>
    </r>
  </si>
  <si>
    <r>
      <rPr>
        <b/>
        <sz val="12"/>
        <rFont val="Arial"/>
        <family val="2"/>
        <charset val="1"/>
      </rPr>
      <t>39.00.09</t>
    </r>
    <r>
      <rPr>
        <sz val="12"/>
        <rFont val="Arial"/>
        <family val="2"/>
        <charset val="1"/>
      </rPr>
      <t xml:space="preserve"> - Altre attività di risanamento e altri servizi di gestione dei rifiuti</t>
    </r>
  </si>
  <si>
    <r>
      <rPr>
        <b/>
        <sz val="12"/>
        <rFont val="Arial"/>
        <family val="2"/>
        <charset val="1"/>
      </rPr>
      <t>41.00.00</t>
    </r>
    <r>
      <rPr>
        <sz val="12"/>
        <rFont val="Arial"/>
        <family val="2"/>
        <charset val="1"/>
      </rPr>
      <t xml:space="preserve"> - COSTRUZIONE DI EDIFICI</t>
    </r>
  </si>
  <si>
    <r>
      <rPr>
        <b/>
        <sz val="12"/>
        <rFont val="Arial"/>
        <family val="2"/>
        <charset val="1"/>
      </rPr>
      <t>41.10.00</t>
    </r>
    <r>
      <rPr>
        <sz val="12"/>
        <rFont val="Arial"/>
        <family val="2"/>
        <charset val="1"/>
      </rPr>
      <t xml:space="preserve"> - Sviluppo di progetti immobiliari senza costruzione</t>
    </r>
  </si>
  <si>
    <r>
      <rPr>
        <b/>
        <sz val="12"/>
        <rFont val="Arial"/>
        <family val="2"/>
        <charset val="1"/>
      </rPr>
      <t>41.20.00</t>
    </r>
    <r>
      <rPr>
        <sz val="12"/>
        <rFont val="Arial"/>
        <family val="2"/>
        <charset val="1"/>
      </rPr>
      <t xml:space="preserve"> - Costruzione di edifici residenziali e non residenziali</t>
    </r>
  </si>
  <si>
    <r>
      <rPr>
        <b/>
        <sz val="12"/>
        <rFont val="Arial"/>
        <family val="2"/>
        <charset val="1"/>
      </rPr>
      <t>42.00.00</t>
    </r>
    <r>
      <rPr>
        <sz val="12"/>
        <rFont val="Arial"/>
        <family val="2"/>
        <charset val="1"/>
      </rPr>
      <t xml:space="preserve"> - INGEGNERIA CIVILE</t>
    </r>
  </si>
  <si>
    <r>
      <rPr>
        <b/>
        <sz val="12"/>
        <rFont val="Arial"/>
        <family val="2"/>
        <charset val="1"/>
      </rPr>
      <t>42.10.00</t>
    </r>
    <r>
      <rPr>
        <sz val="12"/>
        <rFont val="Arial"/>
        <family val="2"/>
        <charset val="1"/>
      </rPr>
      <t xml:space="preserve"> - COSTRUZIONE DI STRADE E FERROVIE</t>
    </r>
  </si>
  <si>
    <r>
      <rPr>
        <b/>
        <sz val="12"/>
        <rFont val="Arial"/>
        <family val="2"/>
        <charset val="1"/>
      </rPr>
      <t>42.11.00</t>
    </r>
    <r>
      <rPr>
        <sz val="12"/>
        <rFont val="Arial"/>
        <family val="2"/>
        <charset val="1"/>
      </rPr>
      <t xml:space="preserve"> - Costruzione di strade, autostrade e piste aeroportuali</t>
    </r>
  </si>
  <si>
    <r>
      <rPr>
        <b/>
        <sz val="12"/>
        <rFont val="Arial"/>
        <family val="2"/>
        <charset val="1"/>
      </rPr>
      <t>42.12.00</t>
    </r>
    <r>
      <rPr>
        <sz val="12"/>
        <rFont val="Arial"/>
        <family val="2"/>
        <charset val="1"/>
      </rPr>
      <t xml:space="preserve"> - Costruzione di linee ferroviarie e metropolitane</t>
    </r>
  </si>
  <si>
    <r>
      <rPr>
        <b/>
        <sz val="12"/>
        <rFont val="Arial"/>
        <family val="2"/>
        <charset val="1"/>
      </rPr>
      <t>42.13.00</t>
    </r>
    <r>
      <rPr>
        <sz val="12"/>
        <rFont val="Arial"/>
        <family val="2"/>
        <charset val="1"/>
      </rPr>
      <t xml:space="preserve"> - Costruzione di ponti e gallerie</t>
    </r>
  </si>
  <si>
    <r>
      <rPr>
        <b/>
        <sz val="12"/>
        <rFont val="Arial"/>
        <family val="2"/>
        <charset val="1"/>
      </rPr>
      <t>42.20.00</t>
    </r>
    <r>
      <rPr>
        <sz val="12"/>
        <rFont val="Arial"/>
        <family val="2"/>
        <charset val="1"/>
      </rPr>
      <t xml:space="preserve"> - COSTRUZIONE DI OPERE DI PUBBLICA UTILITÀ</t>
    </r>
  </si>
  <si>
    <r>
      <rPr>
        <b/>
        <sz val="12"/>
        <rFont val="Arial"/>
        <family val="2"/>
        <charset val="1"/>
      </rPr>
      <t>42.21.00</t>
    </r>
    <r>
      <rPr>
        <sz val="12"/>
        <rFont val="Arial"/>
        <family val="2"/>
        <charset val="1"/>
      </rPr>
      <t xml:space="preserve"> - Costruzione di opere di pubblica utilità per il trasporto di fluidi</t>
    </r>
  </si>
  <si>
    <r>
      <rPr>
        <b/>
        <sz val="12"/>
        <rFont val="Arial"/>
        <family val="2"/>
        <charset val="1"/>
      </rPr>
      <t>42.22.00</t>
    </r>
    <r>
      <rPr>
        <sz val="12"/>
        <rFont val="Arial"/>
        <family val="2"/>
        <charset val="1"/>
      </rPr>
      <t xml:space="preserve"> - Costruzione di opere di pubblica utilità per l'energia elettrica e le telecomunicazioni</t>
    </r>
  </si>
  <si>
    <r>
      <rPr>
        <b/>
        <sz val="12"/>
        <rFont val="Arial"/>
        <family val="2"/>
        <charset val="1"/>
      </rPr>
      <t>42.90.00</t>
    </r>
    <r>
      <rPr>
        <sz val="12"/>
        <rFont val="Arial"/>
        <family val="2"/>
        <charset val="1"/>
      </rPr>
      <t xml:space="preserve"> - COSTRUZIONE DI ALTRE OPERE DI INGEGNERIA CIVILE</t>
    </r>
  </si>
  <si>
    <r>
      <rPr>
        <b/>
        <sz val="12"/>
        <rFont val="Arial"/>
        <family val="2"/>
        <charset val="1"/>
      </rPr>
      <t>42.91.00</t>
    </r>
    <r>
      <rPr>
        <sz val="12"/>
        <rFont val="Arial"/>
        <family val="2"/>
        <charset val="1"/>
      </rPr>
      <t xml:space="preserve"> - Costruzione di opere idrauliche</t>
    </r>
  </si>
  <si>
    <r>
      <rPr>
        <b/>
        <sz val="12"/>
        <rFont val="Arial"/>
        <family val="2"/>
        <charset val="1"/>
      </rPr>
      <t>42.99.00</t>
    </r>
    <r>
      <rPr>
        <sz val="12"/>
        <rFont val="Arial"/>
        <family val="2"/>
        <charset val="1"/>
      </rPr>
      <t xml:space="preserve"> - Costruzione di altre opere di ingegneria civile nca</t>
    </r>
  </si>
  <si>
    <r>
      <rPr>
        <b/>
        <sz val="12"/>
        <rFont val="Arial"/>
        <family val="2"/>
        <charset val="1"/>
      </rPr>
      <t>42.99.01</t>
    </r>
    <r>
      <rPr>
        <sz val="12"/>
        <rFont val="Arial"/>
        <family val="2"/>
        <charset val="1"/>
      </rPr>
      <t xml:space="preserve"> - Lottizzazione dei terreni connessa con l'urbanizzazione</t>
    </r>
  </si>
  <si>
    <r>
      <rPr>
        <b/>
        <sz val="12"/>
        <rFont val="Arial"/>
        <family val="2"/>
        <charset val="1"/>
      </rPr>
      <t>42.99.09</t>
    </r>
    <r>
      <rPr>
        <sz val="12"/>
        <rFont val="Arial"/>
        <family val="2"/>
        <charset val="1"/>
      </rPr>
      <t xml:space="preserve"> - Altre attività di costruzione di altre opere di ingegneria civile nca</t>
    </r>
  </si>
  <si>
    <r>
      <rPr>
        <b/>
        <sz val="12"/>
        <rFont val="Arial"/>
        <family val="2"/>
        <charset val="1"/>
      </rPr>
      <t>43.00.00</t>
    </r>
    <r>
      <rPr>
        <sz val="12"/>
        <rFont val="Arial"/>
        <family val="2"/>
        <charset val="1"/>
      </rPr>
      <t xml:space="preserve"> - LAVORI DI COSTRUZIONE SPECIALIZZATI</t>
    </r>
  </si>
  <si>
    <r>
      <rPr>
        <b/>
        <sz val="12"/>
        <rFont val="Arial"/>
        <family val="2"/>
        <charset val="1"/>
      </rPr>
      <t>43.10.00</t>
    </r>
    <r>
      <rPr>
        <sz val="12"/>
        <rFont val="Arial"/>
        <family val="2"/>
        <charset val="1"/>
      </rPr>
      <t xml:space="preserve"> - DEMOLIZIONE E PREPARAZIONE DEL CANTIERE EDILE</t>
    </r>
  </si>
  <si>
    <r>
      <rPr>
        <b/>
        <sz val="12"/>
        <rFont val="Arial"/>
        <family val="2"/>
        <charset val="1"/>
      </rPr>
      <t>43.11.00</t>
    </r>
    <r>
      <rPr>
        <sz val="12"/>
        <rFont val="Arial"/>
        <family val="2"/>
        <charset val="1"/>
      </rPr>
      <t xml:space="preserve"> - Demolizione</t>
    </r>
  </si>
  <si>
    <r>
      <rPr>
        <b/>
        <sz val="12"/>
        <rFont val="Arial"/>
        <family val="2"/>
        <charset val="1"/>
      </rPr>
      <t>43.12.00</t>
    </r>
    <r>
      <rPr>
        <sz val="12"/>
        <rFont val="Arial"/>
        <family val="2"/>
        <charset val="1"/>
      </rPr>
      <t xml:space="preserve"> - Preparazione del cantiere edile e sistemazione del terreno</t>
    </r>
  </si>
  <si>
    <r>
      <rPr>
        <b/>
        <sz val="12"/>
        <rFont val="Arial"/>
        <family val="2"/>
        <charset val="1"/>
      </rPr>
      <t>43.13.00</t>
    </r>
    <r>
      <rPr>
        <sz val="12"/>
        <rFont val="Arial"/>
        <family val="2"/>
        <charset val="1"/>
      </rPr>
      <t xml:space="preserve"> - Trivellazioni e perforazioni</t>
    </r>
  </si>
  <si>
    <r>
      <rPr>
        <b/>
        <sz val="12"/>
        <rFont val="Arial"/>
        <family val="2"/>
        <charset val="1"/>
      </rPr>
      <t>43.20.00</t>
    </r>
    <r>
      <rPr>
        <sz val="12"/>
        <rFont val="Arial"/>
        <family val="2"/>
        <charset val="1"/>
      </rPr>
      <t xml:space="preserve"> - INSTALLAZIONE DI IMPIANTI ELETTRICI, IDRAULICI ED ALTRI LAVORI DI COSTRUZIONE E INSTALLAZIONE</t>
    </r>
  </si>
  <si>
    <r>
      <rPr>
        <b/>
        <sz val="12"/>
        <rFont val="Arial"/>
        <family val="2"/>
        <charset val="1"/>
      </rPr>
      <t>43.21.00</t>
    </r>
    <r>
      <rPr>
        <sz val="12"/>
        <rFont val="Arial"/>
        <family val="2"/>
        <charset val="1"/>
      </rPr>
      <t xml:space="preserve"> - Installazione di impianti elettrici ed elettronici (inclusa manutenzione e riparazione)</t>
    </r>
  </si>
  <si>
    <r>
      <rPr>
        <b/>
        <sz val="12"/>
        <rFont val="Arial"/>
        <family val="2"/>
        <charset val="1"/>
      </rPr>
      <t>43.21.01</t>
    </r>
    <r>
      <rPr>
        <sz val="12"/>
        <rFont val="Arial"/>
        <family val="2"/>
        <charset val="1"/>
      </rPr>
      <t xml:space="preserve"> - Installazione di impianti elettrici in edifici o in altre opere di costruzione (inclusa manutenzione e riparazione)</t>
    </r>
  </si>
  <si>
    <r>
      <rPr>
        <b/>
        <sz val="12"/>
        <rFont val="Arial"/>
        <family val="2"/>
        <charset val="1"/>
      </rPr>
      <t>43.21.02</t>
    </r>
    <r>
      <rPr>
        <sz val="12"/>
        <rFont val="Arial"/>
        <family val="2"/>
        <charset val="1"/>
      </rPr>
      <t xml:space="preserve"> - Installazione di impianti elettronici (inclusa manutenzione e riparazione)</t>
    </r>
  </si>
  <si>
    <r>
      <rPr>
        <b/>
        <sz val="12"/>
        <rFont val="Arial"/>
        <family val="2"/>
        <charset val="1"/>
      </rPr>
      <t>43.21.03</t>
    </r>
    <r>
      <rPr>
        <sz val="12"/>
        <rFont val="Arial"/>
        <family val="2"/>
        <charset val="1"/>
      </rPr>
      <t xml:space="preserve"> - Installazione impianti di illuminazione stradale e dispositivi elettrici di segnalazione, illuminazione delle piste degli aeroporti (inclusa manutenzione e riparazione)</t>
    </r>
  </si>
  <si>
    <r>
      <rPr>
        <b/>
        <sz val="12"/>
        <rFont val="Arial"/>
        <family val="2"/>
        <charset val="1"/>
      </rPr>
      <t>43.22.00</t>
    </r>
    <r>
      <rPr>
        <sz val="12"/>
        <rFont val="Arial"/>
        <family val="2"/>
        <charset val="1"/>
      </rPr>
      <t xml:space="preserve"> - Installazione di impianti idraulici, di riscaldamento e di condizionamento dell'aria (inclusa manutenzione e riparazione)</t>
    </r>
  </si>
  <si>
    <r>
      <rPr>
        <b/>
        <sz val="12"/>
        <rFont val="Arial"/>
        <family val="2"/>
        <charset val="1"/>
      </rPr>
      <t>43.22.01</t>
    </r>
    <r>
      <rPr>
        <sz val="12"/>
        <rFont val="Arial"/>
        <family val="2"/>
        <charset val="1"/>
      </rPr>
      <t xml:space="preserve"> - Installazione di impianti idraulici, di riscaldamento e di condizionamento dell'aria (inclusa manutenzione e riparazione) in edifici o in altre opere di costruzione</t>
    </r>
  </si>
  <si>
    <r>
      <rPr>
        <b/>
        <sz val="12"/>
        <rFont val="Arial"/>
        <family val="2"/>
        <charset val="1"/>
      </rPr>
      <t>43.22.02</t>
    </r>
    <r>
      <rPr>
        <sz val="12"/>
        <rFont val="Arial"/>
        <family val="2"/>
        <charset val="1"/>
      </rPr>
      <t xml:space="preserve"> - Installazione di impianti per la distribuzione del gas (inclusa manutenzione e riparazione)</t>
    </r>
  </si>
  <si>
    <r>
      <rPr>
        <b/>
        <sz val="12"/>
        <rFont val="Arial"/>
        <family val="2"/>
        <charset val="1"/>
      </rPr>
      <t>43.22.03</t>
    </r>
    <r>
      <rPr>
        <sz val="12"/>
        <rFont val="Arial"/>
        <family val="2"/>
        <charset val="1"/>
      </rPr>
      <t xml:space="preserve"> - Installazione di impianti di spegnimento antincendio (inclusi quelli integrati e la manutenzione e riparazione)</t>
    </r>
  </si>
  <si>
    <r>
      <rPr>
        <b/>
        <sz val="12"/>
        <rFont val="Arial"/>
        <family val="2"/>
        <charset val="1"/>
      </rPr>
      <t>43.22.04</t>
    </r>
    <r>
      <rPr>
        <sz val="12"/>
        <rFont val="Arial"/>
        <family val="2"/>
        <charset val="1"/>
      </rPr>
      <t xml:space="preserve"> - Installazione di impianti di depurazione per piscine (inclusa manutenzione e riparazione)</t>
    </r>
  </si>
  <si>
    <r>
      <rPr>
        <b/>
        <sz val="12"/>
        <rFont val="Arial"/>
        <family val="2"/>
        <charset val="1"/>
      </rPr>
      <t>43.22.05</t>
    </r>
    <r>
      <rPr>
        <sz val="12"/>
        <rFont val="Arial"/>
        <family val="2"/>
        <charset val="1"/>
      </rPr>
      <t xml:space="preserve"> - Installazione di impianti di irrigazione per giardini (inclusa manutenzione e riparazione)</t>
    </r>
  </si>
  <si>
    <r>
      <rPr>
        <b/>
        <sz val="12"/>
        <rFont val="Arial"/>
        <family val="2"/>
        <charset val="1"/>
      </rPr>
      <t>43.29.00</t>
    </r>
    <r>
      <rPr>
        <sz val="12"/>
        <rFont val="Arial"/>
        <family val="2"/>
        <charset val="1"/>
      </rPr>
      <t xml:space="preserve"> - Altri lavori di costruzione e installazione</t>
    </r>
  </si>
  <si>
    <r>
      <rPr>
        <b/>
        <sz val="12"/>
        <rFont val="Arial"/>
        <family val="2"/>
        <charset val="1"/>
      </rPr>
      <t>43.29.01</t>
    </r>
    <r>
      <rPr>
        <sz val="12"/>
        <rFont val="Arial"/>
        <family val="2"/>
        <charset val="1"/>
      </rPr>
      <t xml:space="preserve"> - Installazione, riparazione e manutenzione di ascensori e scale mobili</t>
    </r>
  </si>
  <si>
    <r>
      <rPr>
        <b/>
        <sz val="12"/>
        <rFont val="Arial"/>
        <family val="2"/>
        <charset val="1"/>
      </rPr>
      <t>43.29.02</t>
    </r>
    <r>
      <rPr>
        <sz val="12"/>
        <rFont val="Arial"/>
        <family val="2"/>
        <charset val="1"/>
      </rPr>
      <t xml:space="preserve"> - Lavori di isolamento termico, acustico o antivibrazioni</t>
    </r>
  </si>
  <si>
    <r>
      <rPr>
        <b/>
        <sz val="12"/>
        <rFont val="Arial"/>
        <family val="2"/>
        <charset val="1"/>
      </rPr>
      <t>43.29.09</t>
    </r>
    <r>
      <rPr>
        <sz val="12"/>
        <rFont val="Arial"/>
        <family val="2"/>
        <charset val="1"/>
      </rPr>
      <t xml:space="preserve"> - Altri lavori di costruzione e installazione nca</t>
    </r>
  </si>
  <si>
    <r>
      <rPr>
        <b/>
        <sz val="12"/>
        <rFont val="Arial"/>
        <family val="2"/>
        <charset val="1"/>
      </rPr>
      <t>43.30.00</t>
    </r>
    <r>
      <rPr>
        <sz val="12"/>
        <rFont val="Arial"/>
        <family val="2"/>
        <charset val="1"/>
      </rPr>
      <t xml:space="preserve"> - COMPLETAMENTO E FINITURA DI EDIFICI</t>
    </r>
  </si>
  <si>
    <r>
      <rPr>
        <b/>
        <sz val="12"/>
        <rFont val="Arial"/>
        <family val="2"/>
        <charset val="1"/>
      </rPr>
      <t>43.31.00</t>
    </r>
    <r>
      <rPr>
        <sz val="12"/>
        <rFont val="Arial"/>
        <family val="2"/>
        <charset val="1"/>
      </rPr>
      <t xml:space="preserve"> - Intonacatura e stuccatura</t>
    </r>
  </si>
  <si>
    <r>
      <rPr>
        <b/>
        <sz val="12"/>
        <rFont val="Arial"/>
        <family val="2"/>
        <charset val="1"/>
      </rPr>
      <t>43.32.00</t>
    </r>
    <r>
      <rPr>
        <sz val="12"/>
        <rFont val="Arial"/>
        <family val="2"/>
        <charset val="1"/>
      </rPr>
      <t xml:space="preserve"> - Posa in opera di infissi, arredi, controsoffitti, pareti mobili e simili</t>
    </r>
  </si>
  <si>
    <r>
      <rPr>
        <b/>
        <sz val="12"/>
        <rFont val="Arial"/>
        <family val="2"/>
        <charset val="1"/>
      </rPr>
      <t>43.32.01</t>
    </r>
    <r>
      <rPr>
        <sz val="12"/>
        <rFont val="Arial"/>
        <family val="2"/>
        <charset val="1"/>
      </rPr>
      <t xml:space="preserve"> - Posa in opera di casseforti, forzieri, porte blindate</t>
    </r>
  </si>
  <si>
    <r>
      <rPr>
        <b/>
        <sz val="12"/>
        <rFont val="Arial"/>
        <family val="2"/>
        <charset val="1"/>
      </rPr>
      <t>43.32.02</t>
    </r>
    <r>
      <rPr>
        <sz val="12"/>
        <rFont val="Arial"/>
        <family val="2"/>
        <charset val="1"/>
      </rPr>
      <t xml:space="preserve"> - Posa in opera di infissi, arredi, controsoffitti, pareti mobili e simili</t>
    </r>
  </si>
  <si>
    <r>
      <rPr>
        <b/>
        <sz val="12"/>
        <rFont val="Arial"/>
        <family val="2"/>
        <charset val="1"/>
      </rPr>
      <t>43.33.00</t>
    </r>
    <r>
      <rPr>
        <sz val="12"/>
        <rFont val="Arial"/>
        <family val="2"/>
        <charset val="1"/>
      </rPr>
      <t xml:space="preserve"> - Rivestimento di pavimenti e di muri</t>
    </r>
  </si>
  <si>
    <r>
      <rPr>
        <b/>
        <sz val="12"/>
        <rFont val="Arial"/>
        <family val="2"/>
        <charset val="1"/>
      </rPr>
      <t>43.34.00</t>
    </r>
    <r>
      <rPr>
        <sz val="12"/>
        <rFont val="Arial"/>
        <family val="2"/>
        <charset val="1"/>
      </rPr>
      <t xml:space="preserve"> - Tinteggiatura e posa in opera di vetri</t>
    </r>
  </si>
  <si>
    <r>
      <rPr>
        <b/>
        <sz val="12"/>
        <rFont val="Arial"/>
        <family val="2"/>
        <charset val="1"/>
      </rPr>
      <t>43.39.00</t>
    </r>
    <r>
      <rPr>
        <sz val="12"/>
        <rFont val="Arial"/>
        <family val="2"/>
        <charset val="1"/>
      </rPr>
      <t xml:space="preserve"> - Altri lavori di completamento e di finitura degli edifici</t>
    </r>
  </si>
  <si>
    <r>
      <rPr>
        <b/>
        <sz val="12"/>
        <rFont val="Arial"/>
        <family val="2"/>
        <charset val="1"/>
      </rPr>
      <t>43.39.01</t>
    </r>
    <r>
      <rPr>
        <sz val="12"/>
        <rFont val="Arial"/>
        <family val="2"/>
        <charset val="1"/>
      </rPr>
      <t xml:space="preserve"> - Attività non specializzate di lavori edili (muratori)</t>
    </r>
  </si>
  <si>
    <r>
      <rPr>
        <b/>
        <sz val="12"/>
        <rFont val="Arial"/>
        <family val="2"/>
        <charset val="1"/>
      </rPr>
      <t>43.39.09</t>
    </r>
    <r>
      <rPr>
        <sz val="12"/>
        <rFont val="Arial"/>
        <family val="2"/>
        <charset val="1"/>
      </rPr>
      <t xml:space="preserve"> - Altri lavori di completamento e di finitura degli edifici nca</t>
    </r>
  </si>
  <si>
    <r>
      <rPr>
        <b/>
        <sz val="12"/>
        <rFont val="Arial"/>
        <family val="2"/>
        <charset val="1"/>
      </rPr>
      <t>43.90.00</t>
    </r>
    <r>
      <rPr>
        <sz val="12"/>
        <rFont val="Arial"/>
        <family val="2"/>
        <charset val="1"/>
      </rPr>
      <t xml:space="preserve"> - ALTRI LAVORI SPECIALIZZATI DI COSTRUZIONE</t>
    </r>
  </si>
  <si>
    <r>
      <rPr>
        <b/>
        <sz val="12"/>
        <rFont val="Arial"/>
        <family val="2"/>
        <charset val="1"/>
      </rPr>
      <t>43.91.00</t>
    </r>
    <r>
      <rPr>
        <sz val="12"/>
        <rFont val="Arial"/>
        <family val="2"/>
        <charset val="1"/>
      </rPr>
      <t xml:space="preserve"> - Realizzazione di coperture</t>
    </r>
  </si>
  <si>
    <r>
      <rPr>
        <b/>
        <sz val="12"/>
        <rFont val="Arial"/>
        <family val="2"/>
        <charset val="1"/>
      </rPr>
      <t>43.99.00</t>
    </r>
    <r>
      <rPr>
        <sz val="12"/>
        <rFont val="Arial"/>
        <family val="2"/>
        <charset val="1"/>
      </rPr>
      <t xml:space="preserve"> - Altri lavori specializzati di costruzione nca</t>
    </r>
  </si>
  <si>
    <r>
      <rPr>
        <b/>
        <sz val="12"/>
        <rFont val="Arial"/>
        <family val="2"/>
        <charset val="1"/>
      </rPr>
      <t>43.99.01</t>
    </r>
    <r>
      <rPr>
        <sz val="12"/>
        <rFont val="Arial"/>
        <family val="2"/>
        <charset val="1"/>
      </rPr>
      <t xml:space="preserve"> - Pulizia a vapore, sabbiatura e attività simili per pareti esterne di edifici</t>
    </r>
  </si>
  <si>
    <r>
      <rPr>
        <b/>
        <sz val="12"/>
        <rFont val="Arial"/>
        <family val="2"/>
        <charset val="1"/>
      </rPr>
      <t>43.99.02</t>
    </r>
    <r>
      <rPr>
        <sz val="12"/>
        <rFont val="Arial"/>
        <family val="2"/>
        <charset val="1"/>
      </rPr>
      <t xml:space="preserve"> - Noleggio di gru ed altre attrezzature con operatore per la costruzione o la demolizione</t>
    </r>
  </si>
  <si>
    <r>
      <rPr>
        <b/>
        <sz val="12"/>
        <rFont val="Arial"/>
        <family val="2"/>
        <charset val="1"/>
      </rPr>
      <t>43.99.09</t>
    </r>
    <r>
      <rPr>
        <sz val="12"/>
        <rFont val="Arial"/>
        <family val="2"/>
        <charset val="1"/>
      </rPr>
      <t xml:space="preserve"> - Altre attività di lavori specializzati di costruzione nca</t>
    </r>
  </si>
  <si>
    <r>
      <rPr>
        <b/>
        <sz val="12"/>
        <rFont val="Arial"/>
        <family val="2"/>
        <charset val="1"/>
      </rPr>
      <t>45.00.00</t>
    </r>
    <r>
      <rPr>
        <sz val="12"/>
        <rFont val="Arial"/>
        <family val="2"/>
        <charset val="1"/>
      </rPr>
      <t xml:space="preserve"> - COMMERCIO ALL'INGROSSO E AL DETTAGLIO E RIPARAZIONE DI AUTOVEICOLI E MOTOCICLI</t>
    </r>
  </si>
  <si>
    <r>
      <rPr>
        <b/>
        <sz val="12"/>
        <rFont val="Arial"/>
        <family val="2"/>
        <charset val="1"/>
      </rPr>
      <t>45.10.00</t>
    </r>
    <r>
      <rPr>
        <sz val="12"/>
        <rFont val="Arial"/>
        <family val="2"/>
        <charset val="1"/>
      </rPr>
      <t xml:space="preserve"> - COMMERCIO DI AUTOVEICOLI</t>
    </r>
  </si>
  <si>
    <r>
      <rPr>
        <b/>
        <sz val="12"/>
        <rFont val="Arial"/>
        <family val="2"/>
        <charset val="1"/>
      </rPr>
      <t>45.11.00</t>
    </r>
    <r>
      <rPr>
        <sz val="12"/>
        <rFont val="Arial"/>
        <family val="2"/>
        <charset val="1"/>
      </rPr>
      <t xml:space="preserve"> - Commercio di autovetture e di autoveicoli leggeri</t>
    </r>
  </si>
  <si>
    <r>
      <rPr>
        <b/>
        <sz val="12"/>
        <rFont val="Arial"/>
        <family val="2"/>
        <charset val="1"/>
      </rPr>
      <t>45.11.01</t>
    </r>
    <r>
      <rPr>
        <sz val="12"/>
        <rFont val="Arial"/>
        <family val="2"/>
        <charset val="1"/>
      </rPr>
      <t xml:space="preserve"> - Commercio all'ingrosso e al dettaglio di autovetture e di autoveicoli leggeri</t>
    </r>
  </si>
  <si>
    <r>
      <rPr>
        <b/>
        <sz val="12"/>
        <rFont val="Arial"/>
        <family val="2"/>
        <charset val="1"/>
      </rPr>
      <t>45.11.02</t>
    </r>
    <r>
      <rPr>
        <sz val="12"/>
        <rFont val="Arial"/>
        <family val="2"/>
        <charset val="1"/>
      </rPr>
      <t xml:space="preserve"> - Intermediari del commercio di autovetture e di autoveicoli leggeri (incluse le agenzie di compravendita)</t>
    </r>
  </si>
  <si>
    <r>
      <rPr>
        <b/>
        <sz val="12"/>
        <rFont val="Arial"/>
        <family val="2"/>
        <charset val="1"/>
      </rPr>
      <t>45.19.00</t>
    </r>
    <r>
      <rPr>
        <sz val="12"/>
        <rFont val="Arial"/>
        <family val="2"/>
        <charset val="1"/>
      </rPr>
      <t xml:space="preserve"> - Commercio di altri autoveicoli</t>
    </r>
  </si>
  <si>
    <r>
      <rPr>
        <b/>
        <sz val="12"/>
        <rFont val="Arial"/>
        <family val="2"/>
        <charset val="1"/>
      </rPr>
      <t>45.19.01</t>
    </r>
    <r>
      <rPr>
        <sz val="12"/>
        <rFont val="Arial"/>
        <family val="2"/>
        <charset val="1"/>
      </rPr>
      <t xml:space="preserve"> - Commercio all'ingrosso e al dettaglio di altri autoveicoli</t>
    </r>
  </si>
  <si>
    <r>
      <rPr>
        <b/>
        <sz val="12"/>
        <rFont val="Arial"/>
        <family val="2"/>
        <charset val="1"/>
      </rPr>
      <t>45.19.02</t>
    </r>
    <r>
      <rPr>
        <sz val="12"/>
        <rFont val="Arial"/>
        <family val="2"/>
        <charset val="1"/>
      </rPr>
      <t xml:space="preserve"> - Intermediari del commercio di altri autoveicoli (incluse le agenzie di compravendita)</t>
    </r>
  </si>
  <si>
    <r>
      <rPr>
        <b/>
        <sz val="12"/>
        <rFont val="Arial"/>
        <family val="2"/>
        <charset val="1"/>
      </rPr>
      <t>45.20.00</t>
    </r>
    <r>
      <rPr>
        <sz val="12"/>
        <rFont val="Arial"/>
        <family val="2"/>
        <charset val="1"/>
      </rPr>
      <t xml:space="preserve"> - Manutenzione e riparazione di autoveicoli</t>
    </r>
  </si>
  <si>
    <r>
      <rPr>
        <b/>
        <sz val="12"/>
        <rFont val="Arial"/>
        <family val="2"/>
        <charset val="1"/>
      </rPr>
      <t>45.20.10</t>
    </r>
    <r>
      <rPr>
        <sz val="12"/>
        <rFont val="Arial"/>
        <family val="2"/>
        <charset val="1"/>
      </rPr>
      <t xml:space="preserve"> - Riparazioni meccaniche di autoveicoli</t>
    </r>
  </si>
  <si>
    <r>
      <rPr>
        <b/>
        <sz val="12"/>
        <rFont val="Arial"/>
        <family val="2"/>
        <charset val="1"/>
      </rPr>
      <t>45.20.20</t>
    </r>
    <r>
      <rPr>
        <sz val="12"/>
        <rFont val="Arial"/>
        <family val="2"/>
        <charset val="1"/>
      </rPr>
      <t xml:space="preserve"> - Riparazione di carrozzerie di autoveicoli</t>
    </r>
  </si>
  <si>
    <r>
      <rPr>
        <b/>
        <sz val="12"/>
        <rFont val="Arial"/>
        <family val="2"/>
        <charset val="1"/>
      </rPr>
      <t>45.20.30</t>
    </r>
    <r>
      <rPr>
        <sz val="12"/>
        <rFont val="Arial"/>
        <family val="2"/>
        <charset val="1"/>
      </rPr>
      <t xml:space="preserve"> - Riparazione di impianti elettrici e di alimentazione per autoveicoli</t>
    </r>
  </si>
  <si>
    <r>
      <rPr>
        <b/>
        <sz val="12"/>
        <rFont val="Arial"/>
        <family val="2"/>
        <charset val="1"/>
      </rPr>
      <t>45.20.40</t>
    </r>
    <r>
      <rPr>
        <sz val="12"/>
        <rFont val="Arial"/>
        <family val="2"/>
        <charset val="1"/>
      </rPr>
      <t xml:space="preserve"> - Riparazione e sostituzione di pneumatici per autoveicoli</t>
    </r>
  </si>
  <si>
    <r>
      <rPr>
        <b/>
        <sz val="12"/>
        <rFont val="Arial"/>
        <family val="2"/>
        <charset val="1"/>
      </rPr>
      <t>45.20.90</t>
    </r>
    <r>
      <rPr>
        <sz val="12"/>
        <rFont val="Arial"/>
        <family val="2"/>
        <charset val="1"/>
      </rPr>
      <t xml:space="preserve"> - Autolavaggio e altre attività di manutenzione</t>
    </r>
  </si>
  <si>
    <r>
      <rPr>
        <b/>
        <sz val="12"/>
        <rFont val="Arial"/>
        <family val="2"/>
        <charset val="1"/>
      </rPr>
      <t>45.20.91</t>
    </r>
    <r>
      <rPr>
        <sz val="12"/>
        <rFont val="Arial"/>
        <family val="2"/>
        <charset val="1"/>
      </rPr>
      <t xml:space="preserve"> - Lavaggio auto</t>
    </r>
  </si>
  <si>
    <r>
      <rPr>
        <b/>
        <sz val="12"/>
        <rFont val="Arial"/>
        <family val="2"/>
        <charset val="1"/>
      </rPr>
      <t>45.20.99</t>
    </r>
    <r>
      <rPr>
        <sz val="12"/>
        <rFont val="Arial"/>
        <family val="2"/>
        <charset val="1"/>
      </rPr>
      <t xml:space="preserve"> - Altre attività di manutenzione e di riparazione di autoveicoli</t>
    </r>
  </si>
  <si>
    <r>
      <rPr>
        <b/>
        <sz val="12"/>
        <rFont val="Arial"/>
        <family val="2"/>
        <charset val="1"/>
      </rPr>
      <t>45.30.00</t>
    </r>
    <r>
      <rPr>
        <sz val="12"/>
        <rFont val="Arial"/>
        <family val="2"/>
        <charset val="1"/>
      </rPr>
      <t xml:space="preserve"> - COMMERCIO DI PARTI E ACCESSORI DI AUTOVEICOLI</t>
    </r>
  </si>
  <si>
    <r>
      <rPr>
        <b/>
        <sz val="12"/>
        <rFont val="Arial"/>
        <family val="2"/>
        <charset val="1"/>
      </rPr>
      <t>45.31.00</t>
    </r>
    <r>
      <rPr>
        <sz val="12"/>
        <rFont val="Arial"/>
        <family val="2"/>
        <charset val="1"/>
      </rPr>
      <t xml:space="preserve"> - Commercio all'ingrosso ed intermediazione di parti e accessori di autoveicoli</t>
    </r>
  </si>
  <si>
    <r>
      <rPr>
        <b/>
        <sz val="12"/>
        <rFont val="Arial"/>
        <family val="2"/>
        <charset val="1"/>
      </rPr>
      <t>45.31.01</t>
    </r>
    <r>
      <rPr>
        <sz val="12"/>
        <rFont val="Arial"/>
        <family val="2"/>
        <charset val="1"/>
      </rPr>
      <t xml:space="preserve"> - Commercio all'ingrosso di parti e accessori di autoveicoli</t>
    </r>
  </si>
  <si>
    <r>
      <rPr>
        <b/>
        <sz val="12"/>
        <rFont val="Arial"/>
        <family val="2"/>
        <charset val="1"/>
      </rPr>
      <t>45.31.02</t>
    </r>
    <r>
      <rPr>
        <sz val="12"/>
        <rFont val="Arial"/>
        <family val="2"/>
        <charset val="1"/>
      </rPr>
      <t xml:space="preserve"> - Intermediari del commercio di parti ed accessori di autoveicoli</t>
    </r>
  </si>
  <si>
    <r>
      <rPr>
        <b/>
        <sz val="12"/>
        <rFont val="Arial"/>
        <family val="2"/>
        <charset val="1"/>
      </rPr>
      <t>45.32.00</t>
    </r>
    <r>
      <rPr>
        <sz val="12"/>
        <rFont val="Arial"/>
        <family val="2"/>
        <charset val="1"/>
      </rPr>
      <t xml:space="preserve"> - Commercio al dettaglio di parti e accessori di autoveicoli</t>
    </r>
  </si>
  <si>
    <r>
      <rPr>
        <b/>
        <sz val="12"/>
        <rFont val="Arial"/>
        <family val="2"/>
        <charset val="1"/>
      </rPr>
      <t>45.40.00</t>
    </r>
    <r>
      <rPr>
        <sz val="12"/>
        <rFont val="Arial"/>
        <family val="2"/>
        <charset val="1"/>
      </rPr>
      <t xml:space="preserve"> - Commercio, manutenzione e riparazione di motocicli e relative parti ed accessori</t>
    </r>
  </si>
  <si>
    <r>
      <rPr>
        <b/>
        <sz val="12"/>
        <rFont val="Arial"/>
        <family val="2"/>
        <charset val="1"/>
      </rPr>
      <t>45.40.10</t>
    </r>
    <r>
      <rPr>
        <sz val="12"/>
        <rFont val="Arial"/>
        <family val="2"/>
        <charset val="1"/>
      </rPr>
      <t xml:space="preserve"> - Commercio all'ingrosso e al dettaglio ed intermediazione di motocicli e ciclomotori</t>
    </r>
  </si>
  <si>
    <r>
      <rPr>
        <b/>
        <sz val="12"/>
        <rFont val="Arial"/>
        <family val="2"/>
        <charset val="1"/>
      </rPr>
      <t>45.40.11</t>
    </r>
    <r>
      <rPr>
        <sz val="12"/>
        <rFont val="Arial"/>
        <family val="2"/>
        <charset val="1"/>
      </rPr>
      <t xml:space="preserve"> - Commercio all'ingrosso e al dettaglio di motocicli e ciclomotori</t>
    </r>
  </si>
  <si>
    <r>
      <rPr>
        <b/>
        <sz val="12"/>
        <rFont val="Arial"/>
        <family val="2"/>
        <charset val="1"/>
      </rPr>
      <t>45.40.12</t>
    </r>
    <r>
      <rPr>
        <sz val="12"/>
        <rFont val="Arial"/>
        <family val="2"/>
        <charset val="1"/>
      </rPr>
      <t xml:space="preserve"> - Intermediari del commercio di motocicli e ciclomotori</t>
    </r>
  </si>
  <si>
    <r>
      <rPr>
        <b/>
        <sz val="12"/>
        <rFont val="Arial"/>
        <family val="2"/>
        <charset val="1"/>
      </rPr>
      <t>45.40.20</t>
    </r>
    <r>
      <rPr>
        <sz val="12"/>
        <rFont val="Arial"/>
        <family val="2"/>
        <charset val="1"/>
      </rPr>
      <t xml:space="preserve"> - Commercio all'ingrosso e al dettaglio ed intermediazione di parti e accessori per motocicli e ciclomotori</t>
    </r>
  </si>
  <si>
    <r>
      <rPr>
        <b/>
        <sz val="12"/>
        <rFont val="Arial"/>
        <family val="2"/>
        <charset val="1"/>
      </rPr>
      <t>45.40.21</t>
    </r>
    <r>
      <rPr>
        <sz val="12"/>
        <rFont val="Arial"/>
        <family val="2"/>
        <charset val="1"/>
      </rPr>
      <t xml:space="preserve"> - Commercio all'ingrosso e al dettaglio di parti e accessori per motocicli e ciclomotori</t>
    </r>
  </si>
  <si>
    <r>
      <rPr>
        <b/>
        <sz val="12"/>
        <rFont val="Arial"/>
        <family val="2"/>
        <charset val="1"/>
      </rPr>
      <t>45.40.22</t>
    </r>
    <r>
      <rPr>
        <sz val="12"/>
        <rFont val="Arial"/>
        <family val="2"/>
        <charset val="1"/>
      </rPr>
      <t xml:space="preserve"> - Intermediari del commercio di parti ed accessori di motocicli e ciclomotori</t>
    </r>
  </si>
  <si>
    <r>
      <rPr>
        <b/>
        <sz val="12"/>
        <rFont val="Arial"/>
        <family val="2"/>
        <charset val="1"/>
      </rPr>
      <t>45.40.30</t>
    </r>
    <r>
      <rPr>
        <sz val="12"/>
        <rFont val="Arial"/>
        <family val="2"/>
        <charset val="1"/>
      </rPr>
      <t xml:space="preserve"> - Manutenzione e riparazione di motocicli e ciclomotori (inclusi i pneumatici)</t>
    </r>
  </si>
  <si>
    <r>
      <rPr>
        <b/>
        <sz val="12"/>
        <rFont val="Arial"/>
        <family val="2"/>
        <charset val="1"/>
      </rPr>
      <t>46.00.00</t>
    </r>
    <r>
      <rPr>
        <sz val="12"/>
        <rFont val="Arial"/>
        <family val="2"/>
        <charset val="1"/>
      </rPr>
      <t xml:space="preserve"> - COMMERCIO ALL'INGROSSO (ESCLUSO QUELLO DI AUTOVEICOLI E DI MOTOCICLI)</t>
    </r>
  </si>
  <si>
    <r>
      <rPr>
        <b/>
        <sz val="12"/>
        <rFont val="Arial"/>
        <family val="2"/>
        <charset val="1"/>
      </rPr>
      <t>46.10.00</t>
    </r>
    <r>
      <rPr>
        <sz val="12"/>
        <rFont val="Arial"/>
        <family val="2"/>
        <charset val="1"/>
      </rPr>
      <t xml:space="preserve"> - INTERMEDIARI DEL COMMERCIO</t>
    </r>
  </si>
  <si>
    <r>
      <rPr>
        <b/>
        <sz val="12"/>
        <rFont val="Arial"/>
        <family val="2"/>
        <charset val="1"/>
      </rPr>
      <t>46.11.00</t>
    </r>
    <r>
      <rPr>
        <sz val="12"/>
        <rFont val="Arial"/>
        <family val="2"/>
        <charset val="1"/>
      </rPr>
      <t xml:space="preserve"> - Intermediari del commercio di materie prime agricole, di animali vivi, di materie prime tessili e di semilavorati; pelli grezze</t>
    </r>
  </si>
  <si>
    <r>
      <rPr>
        <b/>
        <sz val="12"/>
        <rFont val="Arial"/>
        <family val="2"/>
        <charset val="1"/>
      </rPr>
      <t>46.11.01</t>
    </r>
    <r>
      <rPr>
        <sz val="12"/>
        <rFont val="Arial"/>
        <family val="2"/>
        <charset val="1"/>
      </rPr>
      <t xml:space="preserve"> - Agenti e rappresentanti di materie prime agricole</t>
    </r>
  </si>
  <si>
    <r>
      <rPr>
        <b/>
        <sz val="12"/>
        <rFont val="Arial"/>
        <family val="2"/>
        <charset val="1"/>
      </rPr>
      <t>46.11.02</t>
    </r>
    <r>
      <rPr>
        <sz val="12"/>
        <rFont val="Arial"/>
        <family val="2"/>
        <charset val="1"/>
      </rPr>
      <t xml:space="preserve"> - Agenti e rappresentanti di fiori e piante</t>
    </r>
  </si>
  <si>
    <r>
      <rPr>
        <b/>
        <sz val="12"/>
        <rFont val="Arial"/>
        <family val="2"/>
        <charset val="1"/>
      </rPr>
      <t>46.11.03</t>
    </r>
    <r>
      <rPr>
        <sz val="12"/>
        <rFont val="Arial"/>
        <family val="2"/>
        <charset val="1"/>
      </rPr>
      <t xml:space="preserve"> - Agenti e rappresentanti di animali vivi</t>
    </r>
  </si>
  <si>
    <r>
      <rPr>
        <b/>
        <sz val="12"/>
        <rFont val="Arial"/>
        <family val="2"/>
        <charset val="1"/>
      </rPr>
      <t>46.11.04</t>
    </r>
    <r>
      <rPr>
        <sz val="12"/>
        <rFont val="Arial"/>
        <family val="2"/>
        <charset val="1"/>
      </rPr>
      <t xml:space="preserve"> - Agenti e rappresentanti di fibre tessili gregge e semilavorate; pelli grezze</t>
    </r>
  </si>
  <si>
    <r>
      <rPr>
        <b/>
        <sz val="12"/>
        <rFont val="Arial"/>
        <family val="2"/>
        <charset val="1"/>
      </rPr>
      <t>46.11.05</t>
    </r>
    <r>
      <rPr>
        <sz val="12"/>
        <rFont val="Arial"/>
        <family val="2"/>
        <charset val="1"/>
      </rPr>
      <t xml:space="preserve"> - Procacciatori d'affari di materie prime agricole, animali vivi, materie prime e semilavorati tessili; pelli grezze</t>
    </r>
  </si>
  <si>
    <r>
      <rPr>
        <b/>
        <sz val="12"/>
        <rFont val="Arial"/>
        <family val="2"/>
        <charset val="1"/>
      </rPr>
      <t>46.11.06</t>
    </r>
    <r>
      <rPr>
        <sz val="12"/>
        <rFont val="Arial"/>
        <family val="2"/>
        <charset val="1"/>
      </rPr>
      <t xml:space="preserve"> - Mediatori in materie prime agricole, materie prime e semilavorati tessili; pelli grezze</t>
    </r>
  </si>
  <si>
    <r>
      <rPr>
        <b/>
        <sz val="12"/>
        <rFont val="Arial"/>
        <family val="2"/>
        <charset val="1"/>
      </rPr>
      <t>46.11.07</t>
    </r>
    <r>
      <rPr>
        <sz val="12"/>
        <rFont val="Arial"/>
        <family val="2"/>
        <charset val="1"/>
      </rPr>
      <t xml:space="preserve"> - Mediatori in animali vivi</t>
    </r>
  </si>
  <si>
    <r>
      <rPr>
        <b/>
        <sz val="12"/>
        <rFont val="Arial"/>
        <family val="2"/>
        <charset val="1"/>
      </rPr>
      <t>46.12.00</t>
    </r>
    <r>
      <rPr>
        <sz val="12"/>
        <rFont val="Arial"/>
        <family val="2"/>
        <charset val="1"/>
      </rPr>
      <t xml:space="preserve"> - Intermediari del commercio di combustibili, minerali, metalli e prodotti chimici</t>
    </r>
  </si>
  <si>
    <r>
      <rPr>
        <b/>
        <sz val="12"/>
        <rFont val="Arial"/>
        <family val="2"/>
        <charset val="1"/>
      </rPr>
      <t>46.12.01</t>
    </r>
    <r>
      <rPr>
        <sz val="12"/>
        <rFont val="Arial"/>
        <family val="2"/>
        <charset val="1"/>
      </rPr>
      <t xml:space="preserve"> - Agenti e rappresentanti di carburanti, gpl, gas in bombole e simili; lubrificanti</t>
    </r>
  </si>
  <si>
    <r>
      <rPr>
        <b/>
        <sz val="12"/>
        <rFont val="Arial"/>
        <family val="2"/>
        <charset val="1"/>
      </rPr>
      <t>46.12.02</t>
    </r>
    <r>
      <rPr>
        <sz val="12"/>
        <rFont val="Arial"/>
        <family val="2"/>
        <charset val="1"/>
      </rPr>
      <t xml:space="preserve"> - Agenti e rappresentanti di combustibili solidi</t>
    </r>
  </si>
  <si>
    <r>
      <rPr>
        <b/>
        <sz val="12"/>
        <rFont val="Arial"/>
        <family val="2"/>
        <charset val="1"/>
      </rPr>
      <t>46.12.03</t>
    </r>
    <r>
      <rPr>
        <sz val="12"/>
        <rFont val="Arial"/>
        <family val="2"/>
        <charset val="1"/>
      </rPr>
      <t xml:space="preserve"> - Agenti e rappresentanti di minerali, metalli e prodotti semilavorati</t>
    </r>
  </si>
  <si>
    <r>
      <rPr>
        <b/>
        <sz val="12"/>
        <rFont val="Arial"/>
        <family val="2"/>
        <charset val="1"/>
      </rPr>
      <t>46.12.04</t>
    </r>
    <r>
      <rPr>
        <sz val="12"/>
        <rFont val="Arial"/>
        <family val="2"/>
        <charset val="1"/>
      </rPr>
      <t xml:space="preserve"> - Agenti e rappresentanti di prodotti chimici per l'industria</t>
    </r>
  </si>
  <si>
    <r>
      <rPr>
        <b/>
        <sz val="12"/>
        <rFont val="Arial"/>
        <family val="2"/>
        <charset val="1"/>
      </rPr>
      <t>46.12.05</t>
    </r>
    <r>
      <rPr>
        <sz val="12"/>
        <rFont val="Arial"/>
        <family val="2"/>
        <charset val="1"/>
      </rPr>
      <t xml:space="preserve"> - Agenti e rappresentanti di prodotti chimici per l'agricoltura (inclusi i fertilizzanti)</t>
    </r>
  </si>
  <si>
    <r>
      <rPr>
        <b/>
        <sz val="12"/>
        <rFont val="Arial"/>
        <family val="2"/>
        <charset val="1"/>
      </rPr>
      <t>46.12.06</t>
    </r>
    <r>
      <rPr>
        <sz val="12"/>
        <rFont val="Arial"/>
        <family val="2"/>
        <charset val="1"/>
      </rPr>
      <t xml:space="preserve"> - Procacciatori d'affari di combustibili, minerali, metalli e prodotti chimici</t>
    </r>
  </si>
  <si>
    <r>
      <rPr>
        <b/>
        <sz val="12"/>
        <rFont val="Arial"/>
        <family val="2"/>
        <charset val="1"/>
      </rPr>
      <t>46.12.07</t>
    </r>
    <r>
      <rPr>
        <sz val="12"/>
        <rFont val="Arial"/>
        <family val="2"/>
        <charset val="1"/>
      </rPr>
      <t xml:space="preserve"> - Mediatori in combustibili, minerali, metalli e prodotti chimici</t>
    </r>
  </si>
  <si>
    <r>
      <rPr>
        <b/>
        <sz val="12"/>
        <rFont val="Arial"/>
        <family val="2"/>
        <charset val="1"/>
      </rPr>
      <t>46.13.00</t>
    </r>
    <r>
      <rPr>
        <sz val="12"/>
        <rFont val="Arial"/>
        <family val="2"/>
        <charset val="1"/>
      </rPr>
      <t xml:space="preserve"> - Intermediari del commercio di legname e materiali da costruzione</t>
    </r>
  </si>
  <si>
    <r>
      <rPr>
        <b/>
        <sz val="12"/>
        <rFont val="Arial"/>
        <family val="2"/>
        <charset val="1"/>
      </rPr>
      <t>46.13.01</t>
    </r>
    <r>
      <rPr>
        <sz val="12"/>
        <rFont val="Arial"/>
        <family val="2"/>
        <charset val="1"/>
      </rPr>
      <t xml:space="preserve"> - Agenti e rappresentanti di legname, semilavorati in legno e legno artificiale</t>
    </r>
  </si>
  <si>
    <r>
      <rPr>
        <b/>
        <sz val="12"/>
        <rFont val="Arial"/>
        <family val="2"/>
        <charset val="1"/>
      </rPr>
      <t>46.13.02</t>
    </r>
    <r>
      <rPr>
        <sz val="12"/>
        <rFont val="Arial"/>
        <family val="2"/>
        <charset val="1"/>
      </rPr>
      <t xml:space="preserve"> - Agenti e rappresentanti di materiale da costruzione (inclusi gli infissi e gli articoli igienico-sanitari); vetro piano</t>
    </r>
  </si>
  <si>
    <r>
      <rPr>
        <b/>
        <sz val="12"/>
        <rFont val="Arial"/>
        <family val="2"/>
        <charset val="1"/>
      </rPr>
      <t>46.13.03</t>
    </r>
    <r>
      <rPr>
        <sz val="12"/>
        <rFont val="Arial"/>
        <family val="2"/>
        <charset val="1"/>
      </rPr>
      <t xml:space="preserve"> - Agenti e rappresentanti di apparecchi ed accessori per riscaldamento e condizionamento e altri prodotti similari</t>
    </r>
  </si>
  <si>
    <r>
      <rPr>
        <b/>
        <sz val="12"/>
        <rFont val="Arial"/>
        <family val="2"/>
        <charset val="1"/>
      </rPr>
      <t>46.13.04</t>
    </r>
    <r>
      <rPr>
        <sz val="12"/>
        <rFont val="Arial"/>
        <family val="2"/>
        <charset val="1"/>
      </rPr>
      <t xml:space="preserve"> - Procacciatori d'affari di legname e materiali da costruzione</t>
    </r>
  </si>
  <si>
    <r>
      <rPr>
        <b/>
        <sz val="12"/>
        <rFont val="Arial"/>
        <family val="2"/>
        <charset val="1"/>
      </rPr>
      <t>46.13.05</t>
    </r>
    <r>
      <rPr>
        <sz val="12"/>
        <rFont val="Arial"/>
        <family val="2"/>
        <charset val="1"/>
      </rPr>
      <t xml:space="preserve"> - Mediatori in legname e materiali da costruzione</t>
    </r>
  </si>
  <si>
    <r>
      <rPr>
        <b/>
        <sz val="12"/>
        <rFont val="Arial"/>
        <family val="2"/>
        <charset val="1"/>
      </rPr>
      <t>46.14.00</t>
    </r>
    <r>
      <rPr>
        <sz val="12"/>
        <rFont val="Arial"/>
        <family val="2"/>
        <charset val="1"/>
      </rPr>
      <t xml:space="preserve"> - Intermediari del commercio di macchinari, impianti industriali, navi e aeromobili, macchine agricole, macchine per ufficio, attrezzature per le telecomunicazioni, computer e loro periferiche</t>
    </r>
  </si>
  <si>
    <r>
      <rPr>
        <b/>
        <sz val="12"/>
        <rFont val="Arial"/>
        <family val="2"/>
        <charset val="1"/>
      </rPr>
      <t>46.14.01</t>
    </r>
    <r>
      <rPr>
        <sz val="12"/>
        <rFont val="Arial"/>
        <family val="2"/>
        <charset val="1"/>
      </rPr>
      <t xml:space="preserve"> - Agenti e rappresentanti di macchine, attrezzature ed impianti per l'industria ed il commercio; materiale e apparecchi elettrici ed elettronici per uso non domestico</t>
    </r>
  </si>
  <si>
    <r>
      <rPr>
        <b/>
        <sz val="12"/>
        <rFont val="Arial"/>
        <family val="2"/>
        <charset val="1"/>
      </rPr>
      <t>46.14.02</t>
    </r>
    <r>
      <rPr>
        <sz val="12"/>
        <rFont val="Arial"/>
        <family val="2"/>
        <charset val="1"/>
      </rPr>
      <t xml:space="preserve"> - Agenti e rappresentanti di macchine per costruzioni edili e stradali</t>
    </r>
  </si>
  <si>
    <r>
      <rPr>
        <b/>
        <sz val="12"/>
        <rFont val="Arial"/>
        <family val="2"/>
        <charset val="1"/>
      </rPr>
      <t>46.14.03</t>
    </r>
    <r>
      <rPr>
        <sz val="12"/>
        <rFont val="Arial"/>
        <family val="2"/>
        <charset val="1"/>
      </rPr>
      <t xml:space="preserve"> - Agenti e rappresentanti di macchine, attrezzature per ufficio, attrezzature per le telecomunicazioni, computer e loro periferiche</t>
    </r>
  </si>
  <si>
    <r>
      <rPr>
        <b/>
        <sz val="12"/>
        <rFont val="Arial"/>
        <family val="2"/>
        <charset val="1"/>
      </rPr>
      <t>46.14.04</t>
    </r>
    <r>
      <rPr>
        <sz val="12"/>
        <rFont val="Arial"/>
        <family val="2"/>
        <charset val="1"/>
      </rPr>
      <t xml:space="preserve"> - Agenti e rappresentanti di macchine ed attrezzature per uso agricolo (inclusi i trattori)</t>
    </r>
  </si>
  <si>
    <r>
      <rPr>
        <b/>
        <sz val="12"/>
        <rFont val="Arial"/>
        <family val="2"/>
        <charset val="1"/>
      </rPr>
      <t>46.14.05</t>
    </r>
    <r>
      <rPr>
        <sz val="12"/>
        <rFont val="Arial"/>
        <family val="2"/>
        <charset val="1"/>
      </rPr>
      <t xml:space="preserve"> - Agenti e rappresentanti di navi, aeromobili e altri veicoli (esclusi autoveicoli, motocicli, ciclomotori e biciclette)</t>
    </r>
  </si>
  <si>
    <r>
      <rPr>
        <b/>
        <sz val="12"/>
        <rFont val="Arial"/>
        <family val="2"/>
        <charset val="1"/>
      </rPr>
      <t>46.14.06</t>
    </r>
    <r>
      <rPr>
        <sz val="12"/>
        <rFont val="Arial"/>
        <family val="2"/>
        <charset val="1"/>
      </rPr>
      <t xml:space="preserve"> - Procacciatori d'affari di macchinari, impianti industriali, navi e aeromobili, macchine agricole, macchine per ufficio, attrezzature per le telecomunicazioni, computer e loro periferiche</t>
    </r>
  </si>
  <si>
    <r>
      <rPr>
        <b/>
        <sz val="12"/>
        <rFont val="Arial"/>
        <family val="2"/>
        <charset val="1"/>
      </rPr>
      <t>46.14.07</t>
    </r>
    <r>
      <rPr>
        <sz val="12"/>
        <rFont val="Arial"/>
        <family val="2"/>
        <charset val="1"/>
      </rPr>
      <t xml:space="preserve"> - Mediatori in macchinari, impianti industriali, navi e aeromobili, macchine agricole, macchine per ufficio, attrezzature per le telecomunicazioni, computer e loro periferiche</t>
    </r>
  </si>
  <si>
    <r>
      <rPr>
        <b/>
        <sz val="12"/>
        <rFont val="Arial"/>
        <family val="2"/>
        <charset val="1"/>
      </rPr>
      <t>46.15.00</t>
    </r>
    <r>
      <rPr>
        <sz val="12"/>
        <rFont val="Arial"/>
        <family val="2"/>
        <charset val="1"/>
      </rPr>
      <t xml:space="preserve"> - Intermediari del commercio di mobili, articoli per la casa e ferramenta</t>
    </r>
  </si>
  <si>
    <r>
      <rPr>
        <b/>
        <sz val="12"/>
        <rFont val="Arial"/>
        <family val="2"/>
        <charset val="1"/>
      </rPr>
      <t>46.15.01</t>
    </r>
    <r>
      <rPr>
        <sz val="12"/>
        <rFont val="Arial"/>
        <family val="2"/>
        <charset val="1"/>
      </rPr>
      <t xml:space="preserve"> - Agenti e rappresentanti di mobili in legno, metallo e materie plastiche</t>
    </r>
  </si>
  <si>
    <r>
      <rPr>
        <b/>
        <sz val="12"/>
        <rFont val="Arial"/>
        <family val="2"/>
        <charset val="1"/>
      </rPr>
      <t>46.15.02</t>
    </r>
    <r>
      <rPr>
        <sz val="12"/>
        <rFont val="Arial"/>
        <family val="2"/>
        <charset val="1"/>
      </rPr>
      <t xml:space="preserve"> - Agenti e rappresentanti di articoli di ferramenta e di bricolage</t>
    </r>
  </si>
  <si>
    <r>
      <rPr>
        <b/>
        <sz val="12"/>
        <rFont val="Arial"/>
        <family val="2"/>
        <charset val="1"/>
      </rPr>
      <t>46.15.03</t>
    </r>
    <r>
      <rPr>
        <sz val="12"/>
        <rFont val="Arial"/>
        <family val="2"/>
        <charset val="1"/>
      </rPr>
      <t xml:space="preserve"> - Agenti e rappresentanti di articoli casalinghi, porcellane, articoli in vetro eccetera</t>
    </r>
  </si>
  <si>
    <r>
      <rPr>
        <b/>
        <sz val="12"/>
        <rFont val="Arial"/>
        <family val="2"/>
        <charset val="1"/>
      </rPr>
      <t>46.15.04</t>
    </r>
    <r>
      <rPr>
        <sz val="12"/>
        <rFont val="Arial"/>
        <family val="2"/>
        <charset val="1"/>
      </rPr>
      <t xml:space="preserve"> - Agenti e rappresentanti di vernici, carte da parati, stucchi e cornici decorativi</t>
    </r>
  </si>
  <si>
    <r>
      <rPr>
        <b/>
        <sz val="12"/>
        <rFont val="Arial"/>
        <family val="2"/>
        <charset val="1"/>
      </rPr>
      <t>46.15.05</t>
    </r>
    <r>
      <rPr>
        <sz val="12"/>
        <rFont val="Arial"/>
        <family val="2"/>
        <charset val="1"/>
      </rPr>
      <t xml:space="preserve"> - Agenti e rappresentanti di mobili e oggetti di arredamento per la casa in canna, vimini, giunco, sughero, paglia; scope, spazzole, cesti e simili</t>
    </r>
  </si>
  <si>
    <r>
      <rPr>
        <b/>
        <sz val="12"/>
        <rFont val="Arial"/>
        <family val="2"/>
        <charset val="1"/>
      </rPr>
      <t>46.15.06</t>
    </r>
    <r>
      <rPr>
        <sz val="12"/>
        <rFont val="Arial"/>
        <family val="2"/>
        <charset val="1"/>
      </rPr>
      <t xml:space="preserve"> - Procacciatori d'affari di mobili, articoli per la casa e ferramenta</t>
    </r>
  </si>
  <si>
    <r>
      <rPr>
        <b/>
        <sz val="12"/>
        <rFont val="Arial"/>
        <family val="2"/>
        <charset val="1"/>
      </rPr>
      <t>46.15.07</t>
    </r>
    <r>
      <rPr>
        <sz val="12"/>
        <rFont val="Arial"/>
        <family val="2"/>
        <charset val="1"/>
      </rPr>
      <t xml:space="preserve"> - Mediatori in mobili, articoli per la casa e ferramenta</t>
    </r>
  </si>
  <si>
    <r>
      <rPr>
        <b/>
        <sz val="12"/>
        <rFont val="Arial"/>
        <family val="2"/>
        <charset val="1"/>
      </rPr>
      <t>46.16.00</t>
    </r>
    <r>
      <rPr>
        <sz val="12"/>
        <rFont val="Arial"/>
        <family val="2"/>
        <charset val="1"/>
      </rPr>
      <t xml:space="preserve"> - Intermediari del commercio di prodotti tessili, abbigliamento, pellicce, calzature e articoli in pelle</t>
    </r>
  </si>
  <si>
    <r>
      <rPr>
        <b/>
        <sz val="12"/>
        <rFont val="Arial"/>
        <family val="2"/>
        <charset val="1"/>
      </rPr>
      <t>46.16.01</t>
    </r>
    <r>
      <rPr>
        <sz val="12"/>
        <rFont val="Arial"/>
        <family val="2"/>
        <charset val="1"/>
      </rPr>
      <t xml:space="preserve"> - Agenti e rappresentanti di vestiario ed accessori di abbigliamento</t>
    </r>
  </si>
  <si>
    <r>
      <rPr>
        <b/>
        <sz val="12"/>
        <rFont val="Arial"/>
        <family val="2"/>
        <charset val="1"/>
      </rPr>
      <t>46.16.02</t>
    </r>
    <r>
      <rPr>
        <sz val="12"/>
        <rFont val="Arial"/>
        <family val="2"/>
        <charset val="1"/>
      </rPr>
      <t xml:space="preserve"> - Agenti e rappresentanti di pellicce</t>
    </r>
  </si>
  <si>
    <r>
      <rPr>
        <b/>
        <sz val="12"/>
        <rFont val="Arial"/>
        <family val="2"/>
        <charset val="1"/>
      </rPr>
      <t>46.16.03</t>
    </r>
    <r>
      <rPr>
        <sz val="12"/>
        <rFont val="Arial"/>
        <family val="2"/>
        <charset val="1"/>
      </rPr>
      <t xml:space="preserve"> - Agenti e rappresentanti di tessuti per abbigliamento ed arredamento (incluse merceria e passamaneria)</t>
    </r>
  </si>
  <si>
    <r>
      <rPr>
        <b/>
        <sz val="12"/>
        <rFont val="Arial"/>
        <family val="2"/>
        <charset val="1"/>
      </rPr>
      <t>46.16.04</t>
    </r>
    <r>
      <rPr>
        <sz val="12"/>
        <rFont val="Arial"/>
        <family val="2"/>
        <charset val="1"/>
      </rPr>
      <t xml:space="preserve"> - Agenti e rappresentanti di camicie, biancheria e maglieria intima</t>
    </r>
  </si>
  <si>
    <r>
      <rPr>
        <b/>
        <sz val="12"/>
        <rFont val="Arial"/>
        <family val="2"/>
        <charset val="1"/>
      </rPr>
      <t>46.16.05</t>
    </r>
    <r>
      <rPr>
        <sz val="12"/>
        <rFont val="Arial"/>
        <family val="2"/>
        <charset val="1"/>
      </rPr>
      <t xml:space="preserve"> - Agenti e rappresentanti di calzature ed accessori</t>
    </r>
  </si>
  <si>
    <r>
      <rPr>
        <b/>
        <sz val="12"/>
        <rFont val="Arial"/>
        <family val="2"/>
        <charset val="1"/>
      </rPr>
      <t>46.16.06</t>
    </r>
    <r>
      <rPr>
        <sz val="12"/>
        <rFont val="Arial"/>
        <family val="2"/>
        <charset val="1"/>
      </rPr>
      <t xml:space="preserve"> - Agenti e rappresentanti di pelletteria, valige ed articoli da viaggio</t>
    </r>
  </si>
  <si>
    <r>
      <rPr>
        <b/>
        <sz val="12"/>
        <rFont val="Arial"/>
        <family val="2"/>
        <charset val="1"/>
      </rPr>
      <t>46.16.07</t>
    </r>
    <r>
      <rPr>
        <sz val="12"/>
        <rFont val="Arial"/>
        <family val="2"/>
        <charset val="1"/>
      </rPr>
      <t xml:space="preserve"> - Agenti e rappresentanti di articoli tessili per la casa, tappeti, stuoie e materassi</t>
    </r>
  </si>
  <si>
    <r>
      <rPr>
        <b/>
        <sz val="12"/>
        <rFont val="Arial"/>
        <family val="2"/>
        <charset val="1"/>
      </rPr>
      <t>46.16.08</t>
    </r>
    <r>
      <rPr>
        <sz val="12"/>
        <rFont val="Arial"/>
        <family val="2"/>
        <charset val="1"/>
      </rPr>
      <t xml:space="preserve"> - Procacciatori d'affari di prodotti tessili, abbigliamento, pellicce, calzature e articoli in pelle</t>
    </r>
  </si>
  <si>
    <r>
      <rPr>
        <b/>
        <sz val="12"/>
        <rFont val="Arial"/>
        <family val="2"/>
        <charset val="1"/>
      </rPr>
      <t>46.16.09</t>
    </r>
    <r>
      <rPr>
        <sz val="12"/>
        <rFont val="Arial"/>
        <family val="2"/>
        <charset val="1"/>
      </rPr>
      <t xml:space="preserve"> - Mediatori in prodotti tessili, abbigliamento, pellicce, calzature e articoli in pelle</t>
    </r>
  </si>
  <si>
    <r>
      <rPr>
        <b/>
        <sz val="12"/>
        <rFont val="Arial"/>
        <family val="2"/>
        <charset val="1"/>
      </rPr>
      <t>46.17.00</t>
    </r>
    <r>
      <rPr>
        <sz val="12"/>
        <rFont val="Arial"/>
        <family val="2"/>
        <charset val="1"/>
      </rPr>
      <t xml:space="preserve"> - Intermediari del commercio di prodotti alimentari, bevande e tabacco</t>
    </r>
  </si>
  <si>
    <r>
      <rPr>
        <b/>
        <sz val="12"/>
        <rFont val="Arial"/>
        <family val="2"/>
        <charset val="1"/>
      </rPr>
      <t>46.17.01</t>
    </r>
    <r>
      <rPr>
        <sz val="12"/>
        <rFont val="Arial"/>
        <family val="2"/>
        <charset val="1"/>
      </rPr>
      <t xml:space="preserve"> - Agenti e rappresentanti di prodotti ortofrutticoli freschi, congelati e surgelati</t>
    </r>
  </si>
  <si>
    <r>
      <rPr>
        <b/>
        <sz val="12"/>
        <rFont val="Arial"/>
        <family val="2"/>
        <charset val="1"/>
      </rPr>
      <t>46.17.02</t>
    </r>
    <r>
      <rPr>
        <sz val="12"/>
        <rFont val="Arial"/>
        <family val="2"/>
        <charset val="1"/>
      </rPr>
      <t xml:space="preserve"> - Agenti e rappresentanti di carni fresche, congelate, surgelate, conservate e secche; salumi</t>
    </r>
  </si>
  <si>
    <r>
      <rPr>
        <b/>
        <sz val="12"/>
        <rFont val="Arial"/>
        <family val="2"/>
        <charset val="1"/>
      </rPr>
      <t>46.17.03</t>
    </r>
    <r>
      <rPr>
        <sz val="12"/>
        <rFont val="Arial"/>
        <family val="2"/>
        <charset val="1"/>
      </rPr>
      <t xml:space="preserve"> - Agenti e rappresentanti di latte, burro e formaggi</t>
    </r>
  </si>
  <si>
    <r>
      <rPr>
        <b/>
        <sz val="12"/>
        <rFont val="Arial"/>
        <family val="2"/>
        <charset val="1"/>
      </rPr>
      <t>46.17.04</t>
    </r>
    <r>
      <rPr>
        <sz val="12"/>
        <rFont val="Arial"/>
        <family val="2"/>
        <charset val="1"/>
      </rPr>
      <t xml:space="preserve"> - Agenti e rappresentanti di oli e grassi alimentari: olio d'oliva e di semi, margarina ed altri prodotti similari</t>
    </r>
  </si>
  <si>
    <r>
      <rPr>
        <b/>
        <sz val="12"/>
        <rFont val="Arial"/>
        <family val="2"/>
        <charset val="1"/>
      </rPr>
      <t>46.17.05</t>
    </r>
    <r>
      <rPr>
        <sz val="12"/>
        <rFont val="Arial"/>
        <family val="2"/>
        <charset val="1"/>
      </rPr>
      <t xml:space="preserve"> - Agenti e rappresentanti di bevande e prodotti similari</t>
    </r>
  </si>
  <si>
    <r>
      <rPr>
        <b/>
        <sz val="12"/>
        <rFont val="Arial"/>
        <family val="2"/>
        <charset val="1"/>
      </rPr>
      <t>46.17.06</t>
    </r>
    <r>
      <rPr>
        <sz val="12"/>
        <rFont val="Arial"/>
        <family val="2"/>
        <charset val="1"/>
      </rPr>
      <t xml:space="preserve"> - Agenti e rappresentanti di prodotti ittici freschi, congelati, surgelati e conservati e secchi</t>
    </r>
  </si>
  <si>
    <r>
      <rPr>
        <b/>
        <sz val="12"/>
        <rFont val="Arial"/>
        <family val="2"/>
        <charset val="1"/>
      </rPr>
      <t>46.17.07</t>
    </r>
    <r>
      <rPr>
        <sz val="12"/>
        <rFont val="Arial"/>
        <family val="2"/>
        <charset val="1"/>
      </rPr>
      <t xml:space="preserve"> - Agenti e rappresentanti di altri prodotti alimentari (incluse le uova e gli alimenti per gli animali domestici); tabacco</t>
    </r>
  </si>
  <si>
    <r>
      <rPr>
        <b/>
        <sz val="12"/>
        <rFont val="Arial"/>
        <family val="2"/>
        <charset val="1"/>
      </rPr>
      <t>46.17.08</t>
    </r>
    <r>
      <rPr>
        <sz val="12"/>
        <rFont val="Arial"/>
        <family val="2"/>
        <charset val="1"/>
      </rPr>
      <t xml:space="preserve"> - Procacciatori d'affari di prodotti alimentari, bevande e tabacco</t>
    </r>
  </si>
  <si>
    <r>
      <rPr>
        <b/>
        <sz val="12"/>
        <rFont val="Arial"/>
        <family val="2"/>
        <charset val="1"/>
      </rPr>
      <t>46.17.09</t>
    </r>
    <r>
      <rPr>
        <sz val="12"/>
        <rFont val="Arial"/>
        <family val="2"/>
        <charset val="1"/>
      </rPr>
      <t xml:space="preserve"> - Mediatori in prodotti alimentari, bevande e tabacco</t>
    </r>
  </si>
  <si>
    <r>
      <rPr>
        <b/>
        <sz val="12"/>
        <rFont val="Arial"/>
        <family val="2"/>
        <charset val="1"/>
      </rPr>
      <t>46.18.00</t>
    </r>
    <r>
      <rPr>
        <sz val="12"/>
        <rFont val="Arial"/>
        <family val="2"/>
        <charset val="1"/>
      </rPr>
      <t xml:space="preserve"> - Intermediari del commercio specializzato in altri prodotti</t>
    </r>
  </si>
  <si>
    <r>
      <rPr>
        <b/>
        <sz val="12"/>
        <rFont val="Arial"/>
        <family val="2"/>
        <charset val="1"/>
      </rPr>
      <t>46.18.10</t>
    </r>
    <r>
      <rPr>
        <sz val="12"/>
        <rFont val="Arial"/>
        <family val="2"/>
        <charset val="1"/>
      </rPr>
      <t xml:space="preserve"> - Intermediari del commercio di prodotti di carta, cancelleria, libri</t>
    </r>
  </si>
  <si>
    <r>
      <rPr>
        <b/>
        <sz val="12"/>
        <rFont val="Arial"/>
        <family val="2"/>
        <charset val="1"/>
      </rPr>
      <t>46.18.11</t>
    </r>
    <r>
      <rPr>
        <sz val="12"/>
        <rFont val="Arial"/>
        <family val="2"/>
        <charset val="1"/>
      </rPr>
      <t xml:space="preserve"> - Agenti e rappresentanti di carta e cartone (esclusi gli imballaggi); articoli di cartoleria e cancelleria</t>
    </r>
  </si>
  <si>
    <r>
      <rPr>
        <b/>
        <sz val="12"/>
        <rFont val="Arial"/>
        <family val="2"/>
        <charset val="1"/>
      </rPr>
      <t>46.18.12</t>
    </r>
    <r>
      <rPr>
        <sz val="12"/>
        <rFont val="Arial"/>
        <family val="2"/>
        <charset val="1"/>
      </rPr>
      <t xml:space="preserve"> - Agenti e rappresentanti di libri e altre pubblicazioni (incluso i relativi abbonamenti)</t>
    </r>
  </si>
  <si>
    <r>
      <rPr>
        <b/>
        <sz val="12"/>
        <rFont val="Arial"/>
        <family val="2"/>
        <charset val="1"/>
      </rPr>
      <t>46.18.13</t>
    </r>
    <r>
      <rPr>
        <sz val="12"/>
        <rFont val="Arial"/>
        <family val="2"/>
        <charset val="1"/>
      </rPr>
      <t xml:space="preserve"> - Procacciatori d'affari di prodotti di carta, cancelleria, libri</t>
    </r>
  </si>
  <si>
    <r>
      <rPr>
        <b/>
        <sz val="12"/>
        <rFont val="Arial"/>
        <family val="2"/>
        <charset val="1"/>
      </rPr>
      <t>46.18.14</t>
    </r>
    <r>
      <rPr>
        <sz val="12"/>
        <rFont val="Arial"/>
        <family val="2"/>
        <charset val="1"/>
      </rPr>
      <t xml:space="preserve"> - Mediatori in prodotti di carta, cancelleria, libri</t>
    </r>
  </si>
  <si>
    <r>
      <rPr>
        <b/>
        <sz val="12"/>
        <rFont val="Arial"/>
        <family val="2"/>
        <charset val="1"/>
      </rPr>
      <t>46.18.20</t>
    </r>
    <r>
      <rPr>
        <sz val="12"/>
        <rFont val="Arial"/>
        <family val="2"/>
        <charset val="1"/>
      </rPr>
      <t xml:space="preserve"> - Intermediari del commercio di elettronica di consumo audio e video, materiale elettrico per uso domestico, elettrodomestici</t>
    </r>
  </si>
  <si>
    <r>
      <rPr>
        <b/>
        <sz val="12"/>
        <rFont val="Arial"/>
        <family val="2"/>
        <charset val="1"/>
      </rPr>
      <t>46.18.21</t>
    </r>
    <r>
      <rPr>
        <sz val="12"/>
        <rFont val="Arial"/>
        <family val="2"/>
        <charset val="1"/>
      </rPr>
      <t xml:space="preserve"> - Agenti e rappresentanti di elettronica di consumo audio e video, materiale elettrico per uso domestico</t>
    </r>
  </si>
  <si>
    <r>
      <rPr>
        <b/>
        <sz val="12"/>
        <rFont val="Arial"/>
        <family val="2"/>
        <charset val="1"/>
      </rPr>
      <t>46.18.22</t>
    </r>
    <r>
      <rPr>
        <sz val="12"/>
        <rFont val="Arial"/>
        <family val="2"/>
        <charset val="1"/>
      </rPr>
      <t xml:space="preserve"> - Agenti e rappresentanti di apparecchi elettrodomestici</t>
    </r>
  </si>
  <si>
    <r>
      <rPr>
        <b/>
        <sz val="12"/>
        <rFont val="Arial"/>
        <family val="2"/>
        <charset val="1"/>
      </rPr>
      <t>46.18.23</t>
    </r>
    <r>
      <rPr>
        <sz val="12"/>
        <rFont val="Arial"/>
        <family val="2"/>
        <charset val="1"/>
      </rPr>
      <t xml:space="preserve"> - Procacciatori d'affari di elettronica di consumo audio e video, materiale elettrico per uso domestico, elettrodomestici</t>
    </r>
  </si>
  <si>
    <r>
      <rPr>
        <b/>
        <sz val="12"/>
        <rFont val="Arial"/>
        <family val="2"/>
        <charset val="1"/>
      </rPr>
      <t>46.18.24</t>
    </r>
    <r>
      <rPr>
        <sz val="12"/>
        <rFont val="Arial"/>
        <family val="2"/>
        <charset val="1"/>
      </rPr>
      <t xml:space="preserve"> - Mediatori in elettronica di consumo audio e video, materiale elettrico per uso domestico, elettrodomestici</t>
    </r>
  </si>
  <si>
    <r>
      <rPr>
        <b/>
        <sz val="12"/>
        <rFont val="Arial"/>
        <family val="2"/>
        <charset val="1"/>
      </rPr>
      <t>46.18.30</t>
    </r>
    <r>
      <rPr>
        <sz val="12"/>
        <rFont val="Arial"/>
        <family val="2"/>
        <charset val="1"/>
      </rPr>
      <t xml:space="preserve"> - Intermediari del commercio di prodotti farmaceutici e di cosmetici</t>
    </r>
  </si>
  <si>
    <r>
      <rPr>
        <b/>
        <sz val="12"/>
        <rFont val="Arial"/>
        <family val="2"/>
        <charset val="1"/>
      </rPr>
      <t>46.18.31</t>
    </r>
    <r>
      <rPr>
        <sz val="12"/>
        <rFont val="Arial"/>
        <family val="2"/>
        <charset val="1"/>
      </rPr>
      <t xml:space="preserve"> - Agenti e rappresentanti di prodotti farmaceutici; prodotti di erboristeria per uso medico</t>
    </r>
  </si>
  <si>
    <r>
      <rPr>
        <b/>
        <sz val="12"/>
        <rFont val="Arial"/>
        <family val="2"/>
        <charset val="1"/>
      </rPr>
      <t>46.18.32</t>
    </r>
    <r>
      <rPr>
        <sz val="12"/>
        <rFont val="Arial"/>
        <family val="2"/>
        <charset val="1"/>
      </rPr>
      <t xml:space="preserve"> - Agenti e rappresentanti di prodotti sanitari ed apparecchi medicali, chirurgici e ortopedici; apparecchi per centri di estetica</t>
    </r>
  </si>
  <si>
    <r>
      <rPr>
        <b/>
        <sz val="12"/>
        <rFont val="Arial"/>
        <family val="2"/>
        <charset val="1"/>
      </rPr>
      <t>46.18.33</t>
    </r>
    <r>
      <rPr>
        <sz val="12"/>
        <rFont val="Arial"/>
        <family val="2"/>
        <charset val="1"/>
      </rPr>
      <t xml:space="preserve"> - Agenti e rappresentanti di prodotti di profumeria e di cosmetica (inclusi articoli per parrucchieri); prodotti di erboristeria per uso cosmetico</t>
    </r>
  </si>
  <si>
    <r>
      <rPr>
        <b/>
        <sz val="12"/>
        <rFont val="Arial"/>
        <family val="2"/>
        <charset val="1"/>
      </rPr>
      <t>46.18.34</t>
    </r>
    <r>
      <rPr>
        <sz val="12"/>
        <rFont val="Arial"/>
        <family val="2"/>
        <charset val="1"/>
      </rPr>
      <t xml:space="preserve"> - Procacciatori d'affari di prodotti farmaceutici e di cosmetici</t>
    </r>
  </si>
  <si>
    <r>
      <rPr>
        <b/>
        <sz val="12"/>
        <rFont val="Arial"/>
        <family val="2"/>
        <charset val="1"/>
      </rPr>
      <t>46.18.35</t>
    </r>
    <r>
      <rPr>
        <sz val="12"/>
        <rFont val="Arial"/>
        <family val="2"/>
        <charset val="1"/>
      </rPr>
      <t xml:space="preserve"> - Mediatori in prodotti farmaceutici e cosmetici</t>
    </r>
  </si>
  <si>
    <r>
      <rPr>
        <b/>
        <sz val="12"/>
        <rFont val="Arial"/>
        <family val="2"/>
        <charset val="1"/>
      </rPr>
      <t>46.18.90</t>
    </r>
    <r>
      <rPr>
        <sz val="12"/>
        <rFont val="Arial"/>
        <family val="2"/>
        <charset val="1"/>
      </rPr>
      <t xml:space="preserve"> - Intermediari del commercio di attrezzature sportive, biciclette e altri prodotti nca</t>
    </r>
  </si>
  <si>
    <r>
      <rPr>
        <b/>
        <sz val="12"/>
        <rFont val="Arial"/>
        <family val="2"/>
        <charset val="1"/>
      </rPr>
      <t>46.18.91</t>
    </r>
    <r>
      <rPr>
        <sz val="12"/>
        <rFont val="Arial"/>
        <family val="2"/>
        <charset val="1"/>
      </rPr>
      <t xml:space="preserve"> - Agenti e rappresentanti di attrezzature sportive; biciclette</t>
    </r>
  </si>
  <si>
    <r>
      <rPr>
        <b/>
        <sz val="12"/>
        <rFont val="Arial"/>
        <family val="2"/>
        <charset val="1"/>
      </rPr>
      <t>46.18.92</t>
    </r>
    <r>
      <rPr>
        <sz val="12"/>
        <rFont val="Arial"/>
        <family val="2"/>
        <charset val="1"/>
      </rPr>
      <t xml:space="preserve"> - Agenti e rappresentanti di orologi, oggetti e semilavorati per gioielleria e oreficeria</t>
    </r>
  </si>
  <si>
    <r>
      <rPr>
        <b/>
        <sz val="12"/>
        <rFont val="Arial"/>
        <family val="2"/>
        <charset val="1"/>
      </rPr>
      <t>46.18.93</t>
    </r>
    <r>
      <rPr>
        <sz val="12"/>
        <rFont val="Arial"/>
        <family val="2"/>
        <charset val="1"/>
      </rPr>
      <t xml:space="preserve"> - Agenti e rappresentanti di articoli fotografici, ottici e prodotti simili; strumenti scientifici e per laboratori di analisi</t>
    </r>
  </si>
  <si>
    <r>
      <rPr>
        <b/>
        <sz val="12"/>
        <rFont val="Arial"/>
        <family val="2"/>
        <charset val="1"/>
      </rPr>
      <t>46.18.94</t>
    </r>
    <r>
      <rPr>
        <sz val="12"/>
        <rFont val="Arial"/>
        <family val="2"/>
        <charset val="1"/>
      </rPr>
      <t xml:space="preserve"> - Agenti e rappresentanti di saponi, detersivi, candele e prodotti simili</t>
    </r>
  </si>
  <si>
    <r>
      <rPr>
        <b/>
        <sz val="12"/>
        <rFont val="Arial"/>
        <family val="2"/>
        <charset val="1"/>
      </rPr>
      <t>46.18.95</t>
    </r>
    <r>
      <rPr>
        <sz val="12"/>
        <rFont val="Arial"/>
        <family val="2"/>
        <charset val="1"/>
      </rPr>
      <t xml:space="preserve"> - Agenti e rappresentanti di giocattoli</t>
    </r>
  </si>
  <si>
    <r>
      <rPr>
        <b/>
        <sz val="12"/>
        <rFont val="Arial"/>
        <family val="2"/>
        <charset val="1"/>
      </rPr>
      <t>46.18.96</t>
    </r>
    <r>
      <rPr>
        <sz val="12"/>
        <rFont val="Arial"/>
        <family val="2"/>
        <charset val="1"/>
      </rPr>
      <t xml:space="preserve"> - Agenti e rappresentanti di chincaglieria e bigiotteria</t>
    </r>
  </si>
  <si>
    <r>
      <rPr>
        <b/>
        <sz val="12"/>
        <rFont val="Arial"/>
        <family val="2"/>
        <charset val="1"/>
      </rPr>
      <t>46.18.97</t>
    </r>
    <r>
      <rPr>
        <sz val="12"/>
        <rFont val="Arial"/>
        <family val="2"/>
        <charset val="1"/>
      </rPr>
      <t xml:space="preserve"> - Agenti e rappresentanti di altri prodotti non alimentari nca (inclusi gli imballaggi e gli articoli antinfortunistici, antincendio e pubblicitari)</t>
    </r>
  </si>
  <si>
    <r>
      <rPr>
        <b/>
        <sz val="12"/>
        <rFont val="Arial"/>
        <family val="2"/>
        <charset val="1"/>
      </rPr>
      <t>46.18.98</t>
    </r>
    <r>
      <rPr>
        <sz val="12"/>
        <rFont val="Arial"/>
        <family val="2"/>
        <charset val="1"/>
      </rPr>
      <t xml:space="preserve"> - Procacciatori d'affari di attrezzature sportive, biciclette e altri prodotti nca</t>
    </r>
  </si>
  <si>
    <r>
      <rPr>
        <b/>
        <sz val="12"/>
        <rFont val="Arial"/>
        <family val="2"/>
        <charset val="1"/>
      </rPr>
      <t>46.18.99</t>
    </r>
    <r>
      <rPr>
        <sz val="12"/>
        <rFont val="Arial"/>
        <family val="2"/>
        <charset val="1"/>
      </rPr>
      <t xml:space="preserve"> - Mediatori in attrezzature sportive, biciclette e altri prodotti nca</t>
    </r>
  </si>
  <si>
    <r>
      <rPr>
        <b/>
        <sz val="12"/>
        <rFont val="Arial"/>
        <family val="2"/>
        <charset val="1"/>
      </rPr>
      <t>46.19.00</t>
    </r>
    <r>
      <rPr>
        <sz val="12"/>
        <rFont val="Arial"/>
        <family val="2"/>
        <charset val="1"/>
      </rPr>
      <t xml:space="preserve"> - Intermediari del commercio di vari prodotti senza prevalenza di alcuno</t>
    </r>
  </si>
  <si>
    <r>
      <rPr>
        <b/>
        <sz val="12"/>
        <rFont val="Arial"/>
        <family val="2"/>
        <charset val="1"/>
      </rPr>
      <t>46.19.01</t>
    </r>
    <r>
      <rPr>
        <sz val="12"/>
        <rFont val="Arial"/>
        <family val="2"/>
        <charset val="1"/>
      </rPr>
      <t xml:space="preserve"> - Agenti e rappresentanti di vari prodotti senza prevalenza di alcuno</t>
    </r>
  </si>
  <si>
    <r>
      <rPr>
        <b/>
        <sz val="12"/>
        <rFont val="Arial"/>
        <family val="2"/>
        <charset val="1"/>
      </rPr>
      <t>46.19.02</t>
    </r>
    <r>
      <rPr>
        <sz val="12"/>
        <rFont val="Arial"/>
        <family val="2"/>
        <charset val="1"/>
      </rPr>
      <t xml:space="preserve"> - Procacciatori d'affari di vari prodotti senza prevalenza di alcuno</t>
    </r>
  </si>
  <si>
    <r>
      <rPr>
        <b/>
        <sz val="12"/>
        <rFont val="Arial"/>
        <family val="2"/>
        <charset val="1"/>
      </rPr>
      <t>46.19.03</t>
    </r>
    <r>
      <rPr>
        <sz val="12"/>
        <rFont val="Arial"/>
        <family val="2"/>
        <charset val="1"/>
      </rPr>
      <t xml:space="preserve"> - Mediatori in vari prodotti senza prevalenza di alcuno</t>
    </r>
  </si>
  <si>
    <r>
      <rPr>
        <b/>
        <sz val="12"/>
        <rFont val="Arial"/>
        <family val="2"/>
        <charset val="1"/>
      </rPr>
      <t>46.19.04</t>
    </r>
    <r>
      <rPr>
        <sz val="12"/>
        <rFont val="Arial"/>
        <family val="2"/>
        <charset val="1"/>
      </rPr>
      <t xml:space="preserve"> - Gruppi di acquisto; mandatari agli acquisti; buyer</t>
    </r>
  </si>
  <si>
    <r>
      <rPr>
        <b/>
        <sz val="12"/>
        <rFont val="Arial"/>
        <family val="2"/>
        <charset val="1"/>
      </rPr>
      <t>46.20.00</t>
    </r>
    <r>
      <rPr>
        <sz val="12"/>
        <rFont val="Arial"/>
        <family val="2"/>
        <charset val="1"/>
      </rPr>
      <t xml:space="preserve"> - COMMERCIO ALL'INGROSSO DI MATERIE PRIME AGRICOLE E DI ANIMALI VIVI</t>
    </r>
  </si>
  <si>
    <r>
      <rPr>
        <b/>
        <sz val="12"/>
        <rFont val="Arial"/>
        <family val="2"/>
        <charset val="1"/>
      </rPr>
      <t>46.21.00</t>
    </r>
    <r>
      <rPr>
        <sz val="12"/>
        <rFont val="Arial"/>
        <family val="2"/>
        <charset val="1"/>
      </rPr>
      <t xml:space="preserve"> - Commercio all'ingrosso di cereali, tabacco grezzo, sementi e alimenti per il bestiame (mangimi)</t>
    </r>
  </si>
  <si>
    <r>
      <rPr>
        <b/>
        <sz val="12"/>
        <rFont val="Arial"/>
        <family val="2"/>
        <charset val="1"/>
      </rPr>
      <t>46.21.10</t>
    </r>
    <r>
      <rPr>
        <sz val="12"/>
        <rFont val="Arial"/>
        <family val="2"/>
        <charset val="1"/>
      </rPr>
      <t xml:space="preserve"> - Commercio all'ingrosso di cereali e legumi secchi</t>
    </r>
  </si>
  <si>
    <r>
      <rPr>
        <b/>
        <sz val="12"/>
        <rFont val="Arial"/>
        <family val="2"/>
        <charset val="1"/>
      </rPr>
      <t>46.21.20</t>
    </r>
    <r>
      <rPr>
        <sz val="12"/>
        <rFont val="Arial"/>
        <family val="2"/>
        <charset val="1"/>
      </rPr>
      <t xml:space="preserve"> - Commercio all'ingrosso di sementi e alimenti per il bestiame (mangimi), piante officinali, semi oleosi, patate da semina, tabacco grezzo</t>
    </r>
  </si>
  <si>
    <r>
      <rPr>
        <b/>
        <sz val="12"/>
        <rFont val="Arial"/>
        <family val="2"/>
        <charset val="1"/>
      </rPr>
      <t>46.21.21</t>
    </r>
    <r>
      <rPr>
        <sz val="12"/>
        <rFont val="Arial"/>
        <family val="2"/>
        <charset val="1"/>
      </rPr>
      <t xml:space="preserve"> - Commercio all'ingrosso di tabacco grezzo</t>
    </r>
  </si>
  <si>
    <r>
      <rPr>
        <b/>
        <sz val="12"/>
        <rFont val="Arial"/>
        <family val="2"/>
        <charset val="1"/>
      </rPr>
      <t>46.21.22</t>
    </r>
    <r>
      <rPr>
        <sz val="12"/>
        <rFont val="Arial"/>
        <family val="2"/>
        <charset val="1"/>
      </rPr>
      <t xml:space="preserve"> - Commercio all'ingrosso di sementi e alimenti per il bestiame (mangimi), piante officinali, semi oleosi, patate da semina</t>
    </r>
  </si>
  <si>
    <r>
      <rPr>
        <b/>
        <sz val="12"/>
        <rFont val="Arial"/>
        <family val="2"/>
        <charset val="1"/>
      </rPr>
      <t>46.22.00</t>
    </r>
    <r>
      <rPr>
        <sz val="12"/>
        <rFont val="Arial"/>
        <family val="2"/>
        <charset val="1"/>
      </rPr>
      <t xml:space="preserve"> - Commercio all'ingrosso di fiori e piante</t>
    </r>
  </si>
  <si>
    <r>
      <rPr>
        <b/>
        <sz val="12"/>
        <rFont val="Arial"/>
        <family val="2"/>
        <charset val="1"/>
      </rPr>
      <t>46.23.00</t>
    </r>
    <r>
      <rPr>
        <sz val="12"/>
        <rFont val="Arial"/>
        <family val="2"/>
        <charset val="1"/>
      </rPr>
      <t xml:space="preserve"> - Commercio all'ingrosso di animali vivi</t>
    </r>
  </si>
  <si>
    <r>
      <rPr>
        <b/>
        <sz val="12"/>
        <rFont val="Arial"/>
        <family val="2"/>
        <charset val="1"/>
      </rPr>
      <t>46.24.00</t>
    </r>
    <r>
      <rPr>
        <sz val="12"/>
        <rFont val="Arial"/>
        <family val="2"/>
        <charset val="1"/>
      </rPr>
      <t xml:space="preserve"> - Commercio all'ingrosso di pelli e cuoio</t>
    </r>
  </si>
  <si>
    <r>
      <rPr>
        <b/>
        <sz val="12"/>
        <rFont val="Arial"/>
        <family val="2"/>
        <charset val="1"/>
      </rPr>
      <t>46.24.10</t>
    </r>
    <r>
      <rPr>
        <sz val="12"/>
        <rFont val="Arial"/>
        <family val="2"/>
        <charset val="1"/>
      </rPr>
      <t xml:space="preserve"> - Commercio all'ingrosso di cuoio e pelli gregge e lavorate (escluse le pelli per pellicceria)</t>
    </r>
  </si>
  <si>
    <r>
      <rPr>
        <b/>
        <sz val="12"/>
        <rFont val="Arial"/>
        <family val="2"/>
        <charset val="1"/>
      </rPr>
      <t>46.24.20</t>
    </r>
    <r>
      <rPr>
        <sz val="12"/>
        <rFont val="Arial"/>
        <family val="2"/>
        <charset val="1"/>
      </rPr>
      <t xml:space="preserve"> - Commercio all'ingrosso di pelli gregge e lavorate per pellicceria</t>
    </r>
  </si>
  <si>
    <r>
      <rPr>
        <b/>
        <sz val="12"/>
        <rFont val="Arial"/>
        <family val="2"/>
        <charset val="1"/>
      </rPr>
      <t>46.30.00</t>
    </r>
    <r>
      <rPr>
        <sz val="12"/>
        <rFont val="Arial"/>
        <family val="2"/>
        <charset val="1"/>
      </rPr>
      <t xml:space="preserve"> - COMMERCIO ALL'INGROSSO DI PRODOTTI ALIMENTARI, BEVANDE E PRODOTTI DEL TABACCO</t>
    </r>
  </si>
  <si>
    <r>
      <rPr>
        <b/>
        <sz val="12"/>
        <rFont val="Arial"/>
        <family val="2"/>
        <charset val="1"/>
      </rPr>
      <t>46.31.00</t>
    </r>
    <r>
      <rPr>
        <sz val="12"/>
        <rFont val="Arial"/>
        <family val="2"/>
        <charset val="1"/>
      </rPr>
      <t xml:space="preserve"> - Commercio all'ingrosso di frutta e ortaggi freschi o conservati</t>
    </r>
  </si>
  <si>
    <r>
      <rPr>
        <b/>
        <sz val="12"/>
        <rFont val="Arial"/>
        <family val="2"/>
        <charset val="1"/>
      </rPr>
      <t>46.31.10</t>
    </r>
    <r>
      <rPr>
        <sz val="12"/>
        <rFont val="Arial"/>
        <family val="2"/>
        <charset val="1"/>
      </rPr>
      <t xml:space="preserve"> - Commercio all'ingrosso di frutta e ortaggi freschi</t>
    </r>
  </si>
  <si>
    <r>
      <rPr>
        <b/>
        <sz val="12"/>
        <rFont val="Arial"/>
        <family val="2"/>
        <charset val="1"/>
      </rPr>
      <t>46.31.20</t>
    </r>
    <r>
      <rPr>
        <sz val="12"/>
        <rFont val="Arial"/>
        <family val="2"/>
        <charset val="1"/>
      </rPr>
      <t xml:space="preserve"> - Commercio all'ingrosso di frutta e ortaggi conservati</t>
    </r>
  </si>
  <si>
    <r>
      <rPr>
        <b/>
        <sz val="12"/>
        <rFont val="Arial"/>
        <family val="2"/>
        <charset val="1"/>
      </rPr>
      <t>46.32.00</t>
    </r>
    <r>
      <rPr>
        <sz val="12"/>
        <rFont val="Arial"/>
        <family val="2"/>
        <charset val="1"/>
      </rPr>
      <t xml:space="preserve"> - Commercio all'ingrosso di carne e di prodotti a base di carne</t>
    </r>
  </si>
  <si>
    <r>
      <rPr>
        <b/>
        <sz val="12"/>
        <rFont val="Arial"/>
        <family val="2"/>
        <charset val="1"/>
      </rPr>
      <t>46.32.10</t>
    </r>
    <r>
      <rPr>
        <sz val="12"/>
        <rFont val="Arial"/>
        <family val="2"/>
        <charset val="1"/>
      </rPr>
      <t xml:space="preserve"> - Commercio all'ingrosso di carne fresca, congelata e surgelata</t>
    </r>
  </si>
  <si>
    <r>
      <rPr>
        <b/>
        <sz val="12"/>
        <rFont val="Arial"/>
        <family val="2"/>
        <charset val="1"/>
      </rPr>
      <t>46.32.20</t>
    </r>
    <r>
      <rPr>
        <sz val="12"/>
        <rFont val="Arial"/>
        <family val="2"/>
        <charset val="1"/>
      </rPr>
      <t xml:space="preserve"> - Commercio all'ingrosso di prodotti di salumeria</t>
    </r>
  </si>
  <si>
    <r>
      <rPr>
        <b/>
        <sz val="12"/>
        <rFont val="Arial"/>
        <family val="2"/>
        <charset val="1"/>
      </rPr>
      <t>46.33.00</t>
    </r>
    <r>
      <rPr>
        <sz val="12"/>
        <rFont val="Arial"/>
        <family val="2"/>
        <charset val="1"/>
      </rPr>
      <t xml:space="preserve"> - Commercio all'ingrosso di prodotti lattiero-caseari, uova, oli e grassi commestibili</t>
    </r>
  </si>
  <si>
    <r>
      <rPr>
        <b/>
        <sz val="12"/>
        <rFont val="Arial"/>
        <family val="2"/>
        <charset val="1"/>
      </rPr>
      <t>46.33.10</t>
    </r>
    <r>
      <rPr>
        <sz val="12"/>
        <rFont val="Arial"/>
        <family val="2"/>
        <charset val="1"/>
      </rPr>
      <t xml:space="preserve"> - Commercio all'ingrosso di prodotti lattiero-caseari e di uova</t>
    </r>
  </si>
  <si>
    <r>
      <rPr>
        <b/>
        <sz val="12"/>
        <rFont val="Arial"/>
        <family val="2"/>
        <charset val="1"/>
      </rPr>
      <t>46.33.20</t>
    </r>
    <r>
      <rPr>
        <sz val="12"/>
        <rFont val="Arial"/>
        <family val="2"/>
        <charset val="1"/>
      </rPr>
      <t xml:space="preserve"> - Commercio all'ingrosso di oli e grassi alimentari di origine vegetale o animale</t>
    </r>
  </si>
  <si>
    <r>
      <rPr>
        <b/>
        <sz val="12"/>
        <rFont val="Arial"/>
        <family val="2"/>
        <charset val="1"/>
      </rPr>
      <t>46.34.00</t>
    </r>
    <r>
      <rPr>
        <sz val="12"/>
        <rFont val="Arial"/>
        <family val="2"/>
        <charset val="1"/>
      </rPr>
      <t xml:space="preserve"> - Commercio all'ingrosso di bevande</t>
    </r>
  </si>
  <si>
    <r>
      <rPr>
        <b/>
        <sz val="12"/>
        <rFont val="Arial"/>
        <family val="2"/>
        <charset val="1"/>
      </rPr>
      <t>46.34.10</t>
    </r>
    <r>
      <rPr>
        <sz val="12"/>
        <rFont val="Arial"/>
        <family val="2"/>
        <charset val="1"/>
      </rPr>
      <t xml:space="preserve"> - Commercio all'ingrosso di bevande alcoliche</t>
    </r>
  </si>
  <si>
    <r>
      <rPr>
        <b/>
        <sz val="12"/>
        <rFont val="Arial"/>
        <family val="2"/>
        <charset val="1"/>
      </rPr>
      <t>46.34.20</t>
    </r>
    <r>
      <rPr>
        <sz val="12"/>
        <rFont val="Arial"/>
        <family val="2"/>
        <charset val="1"/>
      </rPr>
      <t xml:space="preserve"> - Commercio all'ingrosso di bevande non alcoliche</t>
    </r>
  </si>
  <si>
    <r>
      <rPr>
        <b/>
        <sz val="12"/>
        <rFont val="Arial"/>
        <family val="2"/>
        <charset val="1"/>
      </rPr>
      <t>46.35.00</t>
    </r>
    <r>
      <rPr>
        <sz val="12"/>
        <rFont val="Arial"/>
        <family val="2"/>
        <charset val="1"/>
      </rPr>
      <t xml:space="preserve"> - Commercio all'ingrosso di prodotti del tabacco</t>
    </r>
  </si>
  <si>
    <r>
      <rPr>
        <b/>
        <sz val="12"/>
        <rFont val="Arial"/>
        <family val="2"/>
        <charset val="1"/>
      </rPr>
      <t>46.36.00</t>
    </r>
    <r>
      <rPr>
        <sz val="12"/>
        <rFont val="Arial"/>
        <family val="2"/>
        <charset val="1"/>
      </rPr>
      <t xml:space="preserve"> - Commercio all'ingrosso di zucchero, cioccolato, dolciumi e prodotti da forno</t>
    </r>
  </si>
  <si>
    <r>
      <rPr>
        <b/>
        <sz val="12"/>
        <rFont val="Arial"/>
        <family val="2"/>
        <charset val="1"/>
      </rPr>
      <t>46.37.00</t>
    </r>
    <r>
      <rPr>
        <sz val="12"/>
        <rFont val="Arial"/>
        <family val="2"/>
        <charset val="1"/>
      </rPr>
      <t xml:space="preserve"> - Commercio all'ingrosso di caffè, tè, cacao e spezie</t>
    </r>
  </si>
  <si>
    <r>
      <rPr>
        <b/>
        <sz val="12"/>
        <rFont val="Arial"/>
        <family val="2"/>
        <charset val="1"/>
      </rPr>
      <t>46.37.01</t>
    </r>
    <r>
      <rPr>
        <sz val="12"/>
        <rFont val="Arial"/>
        <family val="2"/>
        <charset val="1"/>
      </rPr>
      <t xml:space="preserve"> - Commercio all'ingrosso di caffè</t>
    </r>
  </si>
  <si>
    <r>
      <rPr>
        <b/>
        <sz val="12"/>
        <rFont val="Arial"/>
        <family val="2"/>
        <charset val="1"/>
      </rPr>
      <t>46.37.02</t>
    </r>
    <r>
      <rPr>
        <sz val="12"/>
        <rFont val="Arial"/>
        <family val="2"/>
        <charset val="1"/>
      </rPr>
      <t xml:space="preserve"> - Commercio all'ingrosso di tè, cacao e spezie</t>
    </r>
  </si>
  <si>
    <r>
      <rPr>
        <b/>
        <sz val="12"/>
        <rFont val="Arial"/>
        <family val="2"/>
        <charset val="1"/>
      </rPr>
      <t>46.38.00</t>
    </r>
    <r>
      <rPr>
        <sz val="12"/>
        <rFont val="Arial"/>
        <family val="2"/>
        <charset val="1"/>
      </rPr>
      <t xml:space="preserve"> - Commercio all'ingrosso di altri prodotti alimentari, inclusi pesci, crostacei e molluschi</t>
    </r>
  </si>
  <si>
    <r>
      <rPr>
        <b/>
        <sz val="12"/>
        <rFont val="Arial"/>
        <family val="2"/>
        <charset val="1"/>
      </rPr>
      <t>46.38.10</t>
    </r>
    <r>
      <rPr>
        <sz val="12"/>
        <rFont val="Arial"/>
        <family val="2"/>
        <charset val="1"/>
      </rPr>
      <t xml:space="preserve"> - Commercio all'ingrosso di prodotti della pesca freschi</t>
    </r>
  </si>
  <si>
    <r>
      <rPr>
        <b/>
        <sz val="12"/>
        <rFont val="Arial"/>
        <family val="2"/>
        <charset val="1"/>
      </rPr>
      <t>46.38.20</t>
    </r>
    <r>
      <rPr>
        <sz val="12"/>
        <rFont val="Arial"/>
        <family val="2"/>
        <charset val="1"/>
      </rPr>
      <t xml:space="preserve"> - Commercio all'ingrosso di prodotti della pesca congelati, surgelati, conservati, secchi</t>
    </r>
  </si>
  <si>
    <r>
      <rPr>
        <b/>
        <sz val="12"/>
        <rFont val="Arial"/>
        <family val="2"/>
        <charset val="1"/>
      </rPr>
      <t>46.38.30</t>
    </r>
    <r>
      <rPr>
        <sz val="12"/>
        <rFont val="Arial"/>
        <family val="2"/>
        <charset val="1"/>
      </rPr>
      <t xml:space="preserve"> - Commercio all'ingrosso di pasti e piatti pronti</t>
    </r>
  </si>
  <si>
    <r>
      <rPr>
        <b/>
        <sz val="12"/>
        <rFont val="Arial"/>
        <family val="2"/>
        <charset val="1"/>
      </rPr>
      <t>46.38.90</t>
    </r>
    <r>
      <rPr>
        <sz val="12"/>
        <rFont val="Arial"/>
        <family val="2"/>
        <charset val="1"/>
      </rPr>
      <t xml:space="preserve"> - Commercio all'ingrosso di altri prodotti alimentari</t>
    </r>
  </si>
  <si>
    <r>
      <rPr>
        <b/>
        <sz val="12"/>
        <rFont val="Arial"/>
        <family val="2"/>
        <charset val="1"/>
      </rPr>
      <t>46.39.00</t>
    </r>
    <r>
      <rPr>
        <sz val="12"/>
        <rFont val="Arial"/>
        <family val="2"/>
        <charset val="1"/>
      </rPr>
      <t xml:space="preserve"> - Commercio all'ingrosso non specializzato di prodotti alimentari, bevande e tabacco</t>
    </r>
  </si>
  <si>
    <r>
      <rPr>
        <b/>
        <sz val="12"/>
        <rFont val="Arial"/>
        <family val="2"/>
        <charset val="1"/>
      </rPr>
      <t>46.39.10</t>
    </r>
    <r>
      <rPr>
        <sz val="12"/>
        <rFont val="Arial"/>
        <family val="2"/>
        <charset val="1"/>
      </rPr>
      <t xml:space="preserve"> - Commercio all'ingrosso non specializzato di prodotti surgelati</t>
    </r>
  </si>
  <si>
    <r>
      <rPr>
        <b/>
        <sz val="12"/>
        <rFont val="Arial"/>
        <family val="2"/>
        <charset val="1"/>
      </rPr>
      <t>46.39.20</t>
    </r>
    <r>
      <rPr>
        <sz val="12"/>
        <rFont val="Arial"/>
        <family val="2"/>
        <charset val="1"/>
      </rPr>
      <t xml:space="preserve"> - Commercio all'ingrosso non specializzato di altri prodotti alimentari, bevande e tabacco</t>
    </r>
  </si>
  <si>
    <r>
      <rPr>
        <b/>
        <sz val="12"/>
        <rFont val="Arial"/>
        <family val="2"/>
        <charset val="1"/>
      </rPr>
      <t>46.40.00</t>
    </r>
    <r>
      <rPr>
        <sz val="12"/>
        <rFont val="Arial"/>
        <family val="2"/>
        <charset val="1"/>
      </rPr>
      <t xml:space="preserve"> - COMMERCIO ALL'INGROSSO DI BENI DI CONSUMO FINALE</t>
    </r>
  </si>
  <si>
    <r>
      <rPr>
        <b/>
        <sz val="12"/>
        <rFont val="Arial"/>
        <family val="2"/>
        <charset val="1"/>
      </rPr>
      <t>46.41.00</t>
    </r>
    <r>
      <rPr>
        <sz val="12"/>
        <rFont val="Arial"/>
        <family val="2"/>
        <charset val="1"/>
      </rPr>
      <t xml:space="preserve"> - Commercio all'ingrosso di prodotti tessili</t>
    </r>
  </si>
  <si>
    <r>
      <rPr>
        <b/>
        <sz val="12"/>
        <rFont val="Arial"/>
        <family val="2"/>
        <charset val="1"/>
      </rPr>
      <t>46.41.10</t>
    </r>
    <r>
      <rPr>
        <sz val="12"/>
        <rFont val="Arial"/>
        <family val="2"/>
        <charset val="1"/>
      </rPr>
      <t xml:space="preserve"> - Commercio all'ingrosso di tessuti</t>
    </r>
  </si>
  <si>
    <r>
      <rPr>
        <b/>
        <sz val="12"/>
        <rFont val="Arial"/>
        <family val="2"/>
        <charset val="1"/>
      </rPr>
      <t>46.41.20</t>
    </r>
    <r>
      <rPr>
        <sz val="12"/>
        <rFont val="Arial"/>
        <family val="2"/>
        <charset val="1"/>
      </rPr>
      <t xml:space="preserve"> - Commercio all'ingrosso di articoli di merceria, filati e passamaneria</t>
    </r>
  </si>
  <si>
    <r>
      <rPr>
        <b/>
        <sz val="12"/>
        <rFont val="Arial"/>
        <family val="2"/>
        <charset val="1"/>
      </rPr>
      <t>46.41.90</t>
    </r>
    <r>
      <rPr>
        <sz val="12"/>
        <rFont val="Arial"/>
        <family val="2"/>
        <charset val="1"/>
      </rPr>
      <t xml:space="preserve"> - Commercio all'ingrosso di altri articoli tessili</t>
    </r>
  </si>
  <si>
    <r>
      <rPr>
        <b/>
        <sz val="12"/>
        <rFont val="Arial"/>
        <family val="2"/>
        <charset val="1"/>
      </rPr>
      <t>46.42.00</t>
    </r>
    <r>
      <rPr>
        <sz val="12"/>
        <rFont val="Arial"/>
        <family val="2"/>
        <charset val="1"/>
      </rPr>
      <t xml:space="preserve"> - Commercio all'ingrosso di abbigliamento e di calzature</t>
    </r>
  </si>
  <si>
    <r>
      <rPr>
        <b/>
        <sz val="12"/>
        <rFont val="Arial"/>
        <family val="2"/>
        <charset val="1"/>
      </rPr>
      <t>46.42.10</t>
    </r>
    <r>
      <rPr>
        <sz val="12"/>
        <rFont val="Arial"/>
        <family val="2"/>
        <charset val="1"/>
      </rPr>
      <t xml:space="preserve"> - Commercio all'ingrosso di abbigliamento e accessori</t>
    </r>
  </si>
  <si>
    <r>
      <rPr>
        <b/>
        <sz val="12"/>
        <rFont val="Arial"/>
        <family val="2"/>
        <charset val="1"/>
      </rPr>
      <t>46.42.20</t>
    </r>
    <r>
      <rPr>
        <sz val="12"/>
        <rFont val="Arial"/>
        <family val="2"/>
        <charset val="1"/>
      </rPr>
      <t xml:space="preserve"> - Commercio all'ingrosso di articoli in pelliccia</t>
    </r>
  </si>
  <si>
    <r>
      <rPr>
        <b/>
        <sz val="12"/>
        <rFont val="Arial"/>
        <family val="2"/>
        <charset val="1"/>
      </rPr>
      <t>46.42.30</t>
    </r>
    <r>
      <rPr>
        <sz val="12"/>
        <rFont val="Arial"/>
        <family val="2"/>
        <charset val="1"/>
      </rPr>
      <t xml:space="preserve"> - Commercio all'ingrosso di camicie, biancheria intima, maglieria e simili</t>
    </r>
  </si>
  <si>
    <r>
      <rPr>
        <b/>
        <sz val="12"/>
        <rFont val="Arial"/>
        <family val="2"/>
        <charset val="1"/>
      </rPr>
      <t>46.42.40</t>
    </r>
    <r>
      <rPr>
        <sz val="12"/>
        <rFont val="Arial"/>
        <family val="2"/>
        <charset val="1"/>
      </rPr>
      <t xml:space="preserve"> - Commercio all'ingrosso di calzature e accessori</t>
    </r>
  </si>
  <si>
    <r>
      <rPr>
        <b/>
        <sz val="12"/>
        <rFont val="Arial"/>
        <family val="2"/>
        <charset val="1"/>
      </rPr>
      <t>46.43.00</t>
    </r>
    <r>
      <rPr>
        <sz val="12"/>
        <rFont val="Arial"/>
        <family val="2"/>
        <charset val="1"/>
      </rPr>
      <t xml:space="preserve"> - Commercio all'ingrosso di elettrodomestici, elettronica di consumo audio e video; articoli per fotografia, cinematografia e ottica</t>
    </r>
  </si>
  <si>
    <r>
      <rPr>
        <b/>
        <sz val="12"/>
        <rFont val="Arial"/>
        <family val="2"/>
        <charset val="1"/>
      </rPr>
      <t>46.43.10</t>
    </r>
    <r>
      <rPr>
        <sz val="12"/>
        <rFont val="Arial"/>
        <family val="2"/>
        <charset val="1"/>
      </rPr>
      <t xml:space="preserve"> - Commercio all'ingrosso di elettrodomestici, di elettronica di consumo audio e video</t>
    </r>
  </si>
  <si>
    <r>
      <rPr>
        <b/>
        <sz val="12"/>
        <rFont val="Arial"/>
        <family val="2"/>
        <charset val="1"/>
      </rPr>
      <t>46.43.20</t>
    </r>
    <r>
      <rPr>
        <sz val="12"/>
        <rFont val="Arial"/>
        <family val="2"/>
        <charset val="1"/>
      </rPr>
      <t xml:space="preserve"> - Commercio all'ingrosso di supporti registrati, audio, video (Cd, Dvd e altri supporti)</t>
    </r>
  </si>
  <si>
    <r>
      <rPr>
        <b/>
        <sz val="12"/>
        <rFont val="Arial"/>
        <family val="2"/>
        <charset val="1"/>
      </rPr>
      <t>46.43.30</t>
    </r>
    <r>
      <rPr>
        <sz val="12"/>
        <rFont val="Arial"/>
        <family val="2"/>
        <charset val="1"/>
      </rPr>
      <t xml:space="preserve"> - Commercio all'ingrosso di articoli per fotografia, cinematografia e ottica</t>
    </r>
  </si>
  <si>
    <r>
      <rPr>
        <b/>
        <sz val="12"/>
        <rFont val="Arial"/>
        <family val="2"/>
        <charset val="1"/>
      </rPr>
      <t>46.44.00</t>
    </r>
    <r>
      <rPr>
        <sz val="12"/>
        <rFont val="Arial"/>
        <family val="2"/>
        <charset val="1"/>
      </rPr>
      <t xml:space="preserve"> - Commercio all'ingrosso di articoli di porcellana, di vetro e di prodotti per la pulizia</t>
    </r>
  </si>
  <si>
    <r>
      <rPr>
        <b/>
        <sz val="12"/>
        <rFont val="Arial"/>
        <family val="2"/>
        <charset val="1"/>
      </rPr>
      <t>46.44.10</t>
    </r>
    <r>
      <rPr>
        <sz val="12"/>
        <rFont val="Arial"/>
        <family val="2"/>
        <charset val="1"/>
      </rPr>
      <t xml:space="preserve"> - Commercio all'ingrosso di vetreria e cristalleria</t>
    </r>
  </si>
  <si>
    <r>
      <rPr>
        <b/>
        <sz val="12"/>
        <rFont val="Arial"/>
        <family val="2"/>
        <charset val="1"/>
      </rPr>
      <t>46.44.20</t>
    </r>
    <r>
      <rPr>
        <sz val="12"/>
        <rFont val="Arial"/>
        <family val="2"/>
        <charset val="1"/>
      </rPr>
      <t xml:space="preserve"> - Commercio all'ingrosso di ceramiche e porcellana</t>
    </r>
  </si>
  <si>
    <r>
      <rPr>
        <b/>
        <sz val="12"/>
        <rFont val="Arial"/>
        <family val="2"/>
        <charset val="1"/>
      </rPr>
      <t>46.44.30</t>
    </r>
    <r>
      <rPr>
        <sz val="12"/>
        <rFont val="Arial"/>
        <family val="2"/>
        <charset val="1"/>
      </rPr>
      <t xml:space="preserve"> - Commercio all'ingrosso di saponi, detersivi e altri prodotti per la pulizia</t>
    </r>
  </si>
  <si>
    <r>
      <rPr>
        <b/>
        <sz val="12"/>
        <rFont val="Arial"/>
        <family val="2"/>
        <charset val="1"/>
      </rPr>
      <t>46.44.40</t>
    </r>
    <r>
      <rPr>
        <sz val="12"/>
        <rFont val="Arial"/>
        <family val="2"/>
        <charset val="1"/>
      </rPr>
      <t xml:space="preserve"> - Commercio all'ingrosso di coltelleria, posateria e pentolame</t>
    </r>
  </si>
  <si>
    <r>
      <rPr>
        <b/>
        <sz val="12"/>
        <rFont val="Arial"/>
        <family val="2"/>
        <charset val="1"/>
      </rPr>
      <t>46.45.00</t>
    </r>
    <r>
      <rPr>
        <sz val="12"/>
        <rFont val="Arial"/>
        <family val="2"/>
        <charset val="1"/>
      </rPr>
      <t xml:space="preserve"> - Commercio all'ingrosso di profumi e cosmetici</t>
    </r>
  </si>
  <si>
    <r>
      <rPr>
        <b/>
        <sz val="12"/>
        <rFont val="Arial"/>
        <family val="2"/>
        <charset val="1"/>
      </rPr>
      <t>46.46.00</t>
    </r>
    <r>
      <rPr>
        <sz val="12"/>
        <rFont val="Arial"/>
        <family val="2"/>
        <charset val="1"/>
      </rPr>
      <t xml:space="preserve"> - Commercio all'ingrosso di prodotti farmaceutici</t>
    </r>
  </si>
  <si>
    <r>
      <rPr>
        <b/>
        <sz val="12"/>
        <rFont val="Arial"/>
        <family val="2"/>
        <charset val="1"/>
      </rPr>
      <t>46.46.10</t>
    </r>
    <r>
      <rPr>
        <sz val="12"/>
        <rFont val="Arial"/>
        <family val="2"/>
        <charset val="1"/>
      </rPr>
      <t xml:space="preserve"> - Commercio all'ingrosso di medicinali</t>
    </r>
  </si>
  <si>
    <r>
      <rPr>
        <b/>
        <sz val="12"/>
        <rFont val="Arial"/>
        <family val="2"/>
        <charset val="1"/>
      </rPr>
      <t>46.46.20</t>
    </r>
    <r>
      <rPr>
        <sz val="12"/>
        <rFont val="Arial"/>
        <family val="2"/>
        <charset val="1"/>
      </rPr>
      <t xml:space="preserve"> - Commercio all'ingrosso di prodotti botanici per uso farmaceutico</t>
    </r>
  </si>
  <si>
    <r>
      <rPr>
        <b/>
        <sz val="12"/>
        <rFont val="Arial"/>
        <family val="2"/>
        <charset val="1"/>
      </rPr>
      <t>46.46.30</t>
    </r>
    <r>
      <rPr>
        <sz val="12"/>
        <rFont val="Arial"/>
        <family val="2"/>
        <charset val="1"/>
      </rPr>
      <t xml:space="preserve"> - Commercio all'ingrosso di articoli medicali ed ortopedici</t>
    </r>
  </si>
  <si>
    <r>
      <rPr>
        <b/>
        <sz val="12"/>
        <rFont val="Arial"/>
        <family val="2"/>
        <charset val="1"/>
      </rPr>
      <t>46.47.00</t>
    </r>
    <r>
      <rPr>
        <sz val="12"/>
        <rFont val="Arial"/>
        <family val="2"/>
        <charset val="1"/>
      </rPr>
      <t xml:space="preserve"> - Commercio all'ingrosso di mobili, tappeti e articoli per l'illuminazione</t>
    </r>
  </si>
  <si>
    <r>
      <rPr>
        <b/>
        <sz val="12"/>
        <rFont val="Arial"/>
        <family val="2"/>
        <charset val="1"/>
      </rPr>
      <t>46.47.10</t>
    </r>
    <r>
      <rPr>
        <sz val="12"/>
        <rFont val="Arial"/>
        <family val="2"/>
        <charset val="1"/>
      </rPr>
      <t xml:space="preserve"> - Commercio all'ingrosso di mobili di qualsiasi materiale</t>
    </r>
  </si>
  <si>
    <r>
      <rPr>
        <b/>
        <sz val="12"/>
        <rFont val="Arial"/>
        <family val="2"/>
        <charset val="1"/>
      </rPr>
      <t>46.47.20</t>
    </r>
    <r>
      <rPr>
        <sz val="12"/>
        <rFont val="Arial"/>
        <family val="2"/>
        <charset val="1"/>
      </rPr>
      <t xml:space="preserve"> - Commercio all'ingrosso di tappeti</t>
    </r>
  </si>
  <si>
    <r>
      <rPr>
        <b/>
        <sz val="12"/>
        <rFont val="Arial"/>
        <family val="2"/>
        <charset val="1"/>
      </rPr>
      <t>46.47.30</t>
    </r>
    <r>
      <rPr>
        <sz val="12"/>
        <rFont val="Arial"/>
        <family val="2"/>
        <charset val="1"/>
      </rPr>
      <t xml:space="preserve"> - Commercio all'ingrosso di articoli per l'illuminazione; materiale elettrico vario per uso domestico</t>
    </r>
  </si>
  <si>
    <r>
      <rPr>
        <b/>
        <sz val="12"/>
        <rFont val="Arial"/>
        <family val="2"/>
        <charset val="1"/>
      </rPr>
      <t>46.48.00</t>
    </r>
    <r>
      <rPr>
        <sz val="12"/>
        <rFont val="Arial"/>
        <family val="2"/>
        <charset val="1"/>
      </rPr>
      <t xml:space="preserve"> - Commercio all'ingrosso di orologi e di gioielleria</t>
    </r>
  </si>
  <si>
    <r>
      <rPr>
        <b/>
        <sz val="12"/>
        <rFont val="Arial"/>
        <family val="2"/>
        <charset val="1"/>
      </rPr>
      <t>46.49.00</t>
    </r>
    <r>
      <rPr>
        <sz val="12"/>
        <rFont val="Arial"/>
        <family val="2"/>
        <charset val="1"/>
      </rPr>
      <t xml:space="preserve"> - Commercio all'ingrosso di altri beni di consumo</t>
    </r>
  </si>
  <si>
    <r>
      <rPr>
        <b/>
        <sz val="12"/>
        <rFont val="Arial"/>
        <family val="2"/>
        <charset val="1"/>
      </rPr>
      <t>46.49.10</t>
    </r>
    <r>
      <rPr>
        <sz val="12"/>
        <rFont val="Arial"/>
        <family val="2"/>
        <charset val="1"/>
      </rPr>
      <t xml:space="preserve"> - Commercio all'ingrosso di carta, cartone e articoli di cartoleria</t>
    </r>
  </si>
  <si>
    <r>
      <rPr>
        <b/>
        <sz val="12"/>
        <rFont val="Arial"/>
        <family val="2"/>
        <charset val="1"/>
      </rPr>
      <t>46.49.20</t>
    </r>
    <r>
      <rPr>
        <sz val="12"/>
        <rFont val="Arial"/>
        <family val="2"/>
        <charset val="1"/>
      </rPr>
      <t xml:space="preserve"> - Commercio all'ingrosso di libri, riviste e giornali</t>
    </r>
  </si>
  <si>
    <r>
      <rPr>
        <b/>
        <sz val="12"/>
        <rFont val="Arial"/>
        <family val="2"/>
        <charset val="1"/>
      </rPr>
      <t>46.49.30</t>
    </r>
    <r>
      <rPr>
        <sz val="12"/>
        <rFont val="Arial"/>
        <family val="2"/>
        <charset val="1"/>
      </rPr>
      <t xml:space="preserve"> - Commercio all'ingrosso di giochi e giocattoli</t>
    </r>
  </si>
  <si>
    <r>
      <rPr>
        <b/>
        <sz val="12"/>
        <rFont val="Arial"/>
        <family val="2"/>
        <charset val="1"/>
      </rPr>
      <t>46.49.40</t>
    </r>
    <r>
      <rPr>
        <sz val="12"/>
        <rFont val="Arial"/>
        <family val="2"/>
        <charset val="1"/>
      </rPr>
      <t xml:space="preserve"> - Commercio all'ingrosso di articoli sportivi (incluse le biciclette)</t>
    </r>
  </si>
  <si>
    <r>
      <rPr>
        <b/>
        <sz val="12"/>
        <rFont val="Arial"/>
        <family val="2"/>
        <charset val="1"/>
      </rPr>
      <t>46.49.50</t>
    </r>
    <r>
      <rPr>
        <sz val="12"/>
        <rFont val="Arial"/>
        <family val="2"/>
        <charset val="1"/>
      </rPr>
      <t xml:space="preserve"> - Commercio all'ingrosso di articoli in pelle; articoli da viaggio in qualsiasi materiale</t>
    </r>
  </si>
  <si>
    <r>
      <rPr>
        <b/>
        <sz val="12"/>
        <rFont val="Arial"/>
        <family val="2"/>
        <charset val="1"/>
      </rPr>
      <t>46.49.90</t>
    </r>
    <r>
      <rPr>
        <sz val="12"/>
        <rFont val="Arial"/>
        <family val="2"/>
        <charset val="1"/>
      </rPr>
      <t xml:space="preserve"> - Commercio all'ingrosso di vari prodotti di consumo non alimentare nca</t>
    </r>
  </si>
  <si>
    <r>
      <rPr>
        <b/>
        <sz val="12"/>
        <rFont val="Arial"/>
        <family val="2"/>
        <charset val="1"/>
      </rPr>
      <t>46.50.00</t>
    </r>
    <r>
      <rPr>
        <sz val="12"/>
        <rFont val="Arial"/>
        <family val="2"/>
        <charset val="1"/>
      </rPr>
      <t xml:space="preserve"> - COMMERCIO ALL'INGROSSO DI APPARECCHIATURE ICT</t>
    </r>
  </si>
  <si>
    <r>
      <rPr>
        <b/>
        <sz val="12"/>
        <rFont val="Arial"/>
        <family val="2"/>
        <charset val="1"/>
      </rPr>
      <t>46.51.00</t>
    </r>
    <r>
      <rPr>
        <sz val="12"/>
        <rFont val="Arial"/>
        <family val="2"/>
        <charset val="1"/>
      </rPr>
      <t xml:space="preserve"> - Commercio all'ingrosso di computer, apparecchiature informatiche periferiche e di software</t>
    </r>
  </si>
  <si>
    <r>
      <rPr>
        <b/>
        <sz val="12"/>
        <rFont val="Arial"/>
        <family val="2"/>
        <charset val="1"/>
      </rPr>
      <t>46.52.00</t>
    </r>
    <r>
      <rPr>
        <sz val="12"/>
        <rFont val="Arial"/>
        <family val="2"/>
        <charset val="1"/>
      </rPr>
      <t xml:space="preserve"> - Commercio all'ingrosso apparecchiature elettroniche per telecomunicazioni e componenti elettronici</t>
    </r>
  </si>
  <si>
    <r>
      <rPr>
        <b/>
        <sz val="12"/>
        <rFont val="Arial"/>
        <family val="2"/>
        <charset val="1"/>
      </rPr>
      <t>46.52.01</t>
    </r>
    <r>
      <rPr>
        <sz val="12"/>
        <rFont val="Arial"/>
        <family val="2"/>
        <charset val="1"/>
      </rPr>
      <t xml:space="preserve"> - Commercio all'ingrosso di apparecchi e materiali telefonici</t>
    </r>
  </si>
  <si>
    <r>
      <rPr>
        <b/>
        <sz val="12"/>
        <rFont val="Arial"/>
        <family val="2"/>
        <charset val="1"/>
      </rPr>
      <t>46.52.02</t>
    </r>
    <r>
      <rPr>
        <sz val="12"/>
        <rFont val="Arial"/>
        <family val="2"/>
        <charset val="1"/>
      </rPr>
      <t xml:space="preserve"> - Commercio all'ingrosso di nastri non registrati</t>
    </r>
  </si>
  <si>
    <r>
      <rPr>
        <b/>
        <sz val="12"/>
        <rFont val="Arial"/>
        <family val="2"/>
        <charset val="1"/>
      </rPr>
      <t>46.52.09</t>
    </r>
    <r>
      <rPr>
        <sz val="12"/>
        <rFont val="Arial"/>
        <family val="2"/>
        <charset val="1"/>
      </rPr>
      <t xml:space="preserve"> - Commercio all'ingrosso di altre apparecchiature elettroniche per telecomunicazioni e di altri componenti elettronici</t>
    </r>
  </si>
  <si>
    <r>
      <rPr>
        <b/>
        <sz val="12"/>
        <rFont val="Arial"/>
        <family val="2"/>
        <charset val="1"/>
      </rPr>
      <t>46.60.00</t>
    </r>
    <r>
      <rPr>
        <sz val="12"/>
        <rFont val="Arial"/>
        <family val="2"/>
        <charset val="1"/>
      </rPr>
      <t xml:space="preserve"> - COMMERCIO ALL'INGROSSO DI ALTRI MACCHINARI, ATTREZZATURE E FORNITURE</t>
    </r>
  </si>
  <si>
    <r>
      <rPr>
        <b/>
        <sz val="12"/>
        <rFont val="Arial"/>
        <family val="2"/>
        <charset val="1"/>
      </rPr>
      <t>46.61.00</t>
    </r>
    <r>
      <rPr>
        <sz val="12"/>
        <rFont val="Arial"/>
        <family val="2"/>
        <charset val="1"/>
      </rPr>
      <t xml:space="preserve"> - Commercio all'ingrosso di macchine, accessori e utensili agricoli, inclusi i trattori</t>
    </r>
  </si>
  <si>
    <r>
      <rPr>
        <b/>
        <sz val="12"/>
        <rFont val="Arial"/>
        <family val="2"/>
        <charset val="1"/>
      </rPr>
      <t>46.62.00</t>
    </r>
    <r>
      <rPr>
        <sz val="12"/>
        <rFont val="Arial"/>
        <family val="2"/>
        <charset val="1"/>
      </rPr>
      <t xml:space="preserve"> - Commercio all'ingrosso di macchine utensili (incluse le relative parti intercambiabili)</t>
    </r>
  </si>
  <si>
    <r>
      <rPr>
        <b/>
        <sz val="12"/>
        <rFont val="Arial"/>
        <family val="2"/>
        <charset val="1"/>
      </rPr>
      <t>46.63.00</t>
    </r>
    <r>
      <rPr>
        <sz val="12"/>
        <rFont val="Arial"/>
        <family val="2"/>
        <charset val="1"/>
      </rPr>
      <t xml:space="preserve"> - Commercio all'ingrosso di macchine per le miniere, l'edilizia e l'ingegneria civile</t>
    </r>
  </si>
  <si>
    <r>
      <rPr>
        <b/>
        <sz val="12"/>
        <rFont val="Arial"/>
        <family val="2"/>
        <charset val="1"/>
      </rPr>
      <t>46.64.00</t>
    </r>
    <r>
      <rPr>
        <sz val="12"/>
        <rFont val="Arial"/>
        <family val="2"/>
        <charset val="1"/>
      </rPr>
      <t xml:space="preserve"> - Commercio all'ingrosso di macchine per l'industria tessile, di macchine per cucire e per maglieria</t>
    </r>
  </si>
  <si>
    <r>
      <rPr>
        <b/>
        <sz val="12"/>
        <rFont val="Arial"/>
        <family val="2"/>
        <charset val="1"/>
      </rPr>
      <t>46.65.00</t>
    </r>
    <r>
      <rPr>
        <sz val="12"/>
        <rFont val="Arial"/>
        <family val="2"/>
        <charset val="1"/>
      </rPr>
      <t xml:space="preserve"> - Commercio all'ingrosso di mobili per ufficio e negozi</t>
    </r>
  </si>
  <si>
    <r>
      <rPr>
        <b/>
        <sz val="12"/>
        <rFont val="Arial"/>
        <family val="2"/>
        <charset val="1"/>
      </rPr>
      <t>46.66.00</t>
    </r>
    <r>
      <rPr>
        <sz val="12"/>
        <rFont val="Arial"/>
        <family val="2"/>
        <charset val="1"/>
      </rPr>
      <t xml:space="preserve"> - Commercio all'ingrosso di altre macchine e attrezzature per ufficio</t>
    </r>
  </si>
  <si>
    <r>
      <rPr>
        <b/>
        <sz val="12"/>
        <rFont val="Arial"/>
        <family val="2"/>
        <charset val="1"/>
      </rPr>
      <t>46.69.00</t>
    </r>
    <r>
      <rPr>
        <sz val="12"/>
        <rFont val="Arial"/>
        <family val="2"/>
        <charset val="1"/>
      </rPr>
      <t xml:space="preserve"> - Commercio all'ingrosso di altri macchinari e attrezzature</t>
    </r>
  </si>
  <si>
    <r>
      <rPr>
        <b/>
        <sz val="12"/>
        <rFont val="Arial"/>
        <family val="2"/>
        <charset val="1"/>
      </rPr>
      <t>46.69.10</t>
    </r>
    <r>
      <rPr>
        <sz val="12"/>
        <rFont val="Arial"/>
        <family val="2"/>
        <charset val="1"/>
      </rPr>
      <t xml:space="preserve"> - Commercio all'ingrosso di mezzi ed attrezzature di trasporto</t>
    </r>
  </si>
  <si>
    <r>
      <rPr>
        <b/>
        <sz val="12"/>
        <rFont val="Arial"/>
        <family val="2"/>
        <charset val="1"/>
      </rPr>
      <t>46.69.11</t>
    </r>
    <r>
      <rPr>
        <sz val="12"/>
        <rFont val="Arial"/>
        <family val="2"/>
        <charset val="1"/>
      </rPr>
      <t xml:space="preserve"> - Commercio all'ingrosso di imbarcazioni da diporto</t>
    </r>
  </si>
  <si>
    <r>
      <rPr>
        <b/>
        <sz val="12"/>
        <rFont val="Arial"/>
        <family val="2"/>
        <charset val="1"/>
      </rPr>
      <t>46.69.19</t>
    </r>
    <r>
      <rPr>
        <sz val="12"/>
        <rFont val="Arial"/>
        <family val="2"/>
        <charset val="1"/>
      </rPr>
      <t xml:space="preserve"> - Commercio all'ingrosso di altri mezzi ed attrezzature di trasporto</t>
    </r>
  </si>
  <si>
    <r>
      <rPr>
        <b/>
        <sz val="12"/>
        <rFont val="Arial"/>
        <family val="2"/>
        <charset val="1"/>
      </rPr>
      <t>46.69.20</t>
    </r>
    <r>
      <rPr>
        <sz val="12"/>
        <rFont val="Arial"/>
        <family val="2"/>
        <charset val="1"/>
      </rPr>
      <t xml:space="preserve"> - Commercio all'ingrosso di materiale elettrico per impianti di uso industriale</t>
    </r>
  </si>
  <si>
    <r>
      <rPr>
        <b/>
        <sz val="12"/>
        <rFont val="Arial"/>
        <family val="2"/>
        <charset val="1"/>
      </rPr>
      <t>46.69.30</t>
    </r>
    <r>
      <rPr>
        <sz val="12"/>
        <rFont val="Arial"/>
        <family val="2"/>
        <charset val="1"/>
      </rPr>
      <t xml:space="preserve"> - Commercio all'ingrosso di apparecchiature per parrucchieri, palestre, solarium e centri estetici</t>
    </r>
  </si>
  <si>
    <r>
      <rPr>
        <b/>
        <sz val="12"/>
        <rFont val="Arial"/>
        <family val="2"/>
        <charset val="1"/>
      </rPr>
      <t>46.69.90</t>
    </r>
    <r>
      <rPr>
        <sz val="12"/>
        <rFont val="Arial"/>
        <family val="2"/>
        <charset val="1"/>
      </rPr>
      <t xml:space="preserve"> - Commercio all'ingrosso di altre macchine e attrezzature per l'industria, il commercio e la navigazione</t>
    </r>
  </si>
  <si>
    <r>
      <rPr>
        <b/>
        <sz val="12"/>
        <rFont val="Arial"/>
        <family val="2"/>
        <charset val="1"/>
      </rPr>
      <t>46.69.91</t>
    </r>
    <r>
      <rPr>
        <sz val="12"/>
        <rFont val="Arial"/>
        <family val="2"/>
        <charset val="1"/>
      </rPr>
      <t xml:space="preserve"> - Commercio all'ingrosso di strumenti e attrezzature di misurazione per uso scientifico</t>
    </r>
  </si>
  <si>
    <r>
      <rPr>
        <b/>
        <sz val="12"/>
        <rFont val="Arial"/>
        <family val="2"/>
        <charset val="1"/>
      </rPr>
      <t>46.69.92</t>
    </r>
    <r>
      <rPr>
        <sz val="12"/>
        <rFont val="Arial"/>
        <family val="2"/>
        <charset val="1"/>
      </rPr>
      <t xml:space="preserve"> - Commercio all'ingrosso di strumenti e attrezzature di misurazione per uso non scientifico</t>
    </r>
  </si>
  <si>
    <r>
      <rPr>
        <b/>
        <sz val="12"/>
        <rFont val="Arial"/>
        <family val="2"/>
        <charset val="1"/>
      </rPr>
      <t>46.69.93</t>
    </r>
    <r>
      <rPr>
        <sz val="12"/>
        <rFont val="Arial"/>
        <family val="2"/>
        <charset val="1"/>
      </rPr>
      <t xml:space="preserve"> - Commercio all'ingrosso di giochi per luna-park e videogiochi per pubblici esercizi</t>
    </r>
  </si>
  <si>
    <r>
      <rPr>
        <b/>
        <sz val="12"/>
        <rFont val="Arial"/>
        <family val="2"/>
        <charset val="1"/>
      </rPr>
      <t>46.69.94</t>
    </r>
    <r>
      <rPr>
        <sz val="12"/>
        <rFont val="Arial"/>
        <family val="2"/>
        <charset val="1"/>
      </rPr>
      <t xml:space="preserve"> - Commercio all'ingrosso di articoli antincendio e antinfortunistici</t>
    </r>
  </si>
  <si>
    <r>
      <rPr>
        <b/>
        <sz val="12"/>
        <rFont val="Arial"/>
        <family val="2"/>
        <charset val="1"/>
      </rPr>
      <t>46.69.99</t>
    </r>
    <r>
      <rPr>
        <sz val="12"/>
        <rFont val="Arial"/>
        <family val="2"/>
        <charset val="1"/>
      </rPr>
      <t xml:space="preserve"> - Commercio all'ingrosso di altre macchine ed attrezzature per l'industria, il commercio e la navigazione nca</t>
    </r>
  </si>
  <si>
    <r>
      <rPr>
        <b/>
        <sz val="12"/>
        <rFont val="Arial"/>
        <family val="2"/>
        <charset val="1"/>
      </rPr>
      <t>46.70.00</t>
    </r>
    <r>
      <rPr>
        <sz val="12"/>
        <rFont val="Arial"/>
        <family val="2"/>
        <charset val="1"/>
      </rPr>
      <t xml:space="preserve"> - COMMERCIO ALL'INGROSSO SPECIALIZZATO DI ALTRI PRODOTTI</t>
    </r>
  </si>
  <si>
    <r>
      <rPr>
        <b/>
        <sz val="12"/>
        <rFont val="Arial"/>
        <family val="2"/>
        <charset val="1"/>
      </rPr>
      <t>46.71.00</t>
    </r>
    <r>
      <rPr>
        <sz val="12"/>
        <rFont val="Arial"/>
        <family val="2"/>
        <charset val="1"/>
      </rPr>
      <t xml:space="preserve"> - Commercio all'ingrosso di prodotti petroliferi e lubrificanti per autotrazione, di combustibili per riscaldamento</t>
    </r>
  </si>
  <si>
    <r>
      <rPr>
        <b/>
        <sz val="12"/>
        <rFont val="Arial"/>
        <family val="2"/>
        <charset val="1"/>
      </rPr>
      <t>46.72.00</t>
    </r>
    <r>
      <rPr>
        <sz val="12"/>
        <rFont val="Arial"/>
        <family val="2"/>
        <charset val="1"/>
      </rPr>
      <t xml:space="preserve"> - Commercio all'ingrosso di metalli e di minerali metalliferi</t>
    </r>
  </si>
  <si>
    <r>
      <rPr>
        <b/>
        <sz val="12"/>
        <rFont val="Arial"/>
        <family val="2"/>
        <charset val="1"/>
      </rPr>
      <t>46.72.10</t>
    </r>
    <r>
      <rPr>
        <sz val="12"/>
        <rFont val="Arial"/>
        <family val="2"/>
        <charset val="1"/>
      </rPr>
      <t xml:space="preserve"> - Commercio all'ingrosso di minerali metalliferi, di metalli ferrosi e prodotti semilavorati</t>
    </r>
  </si>
  <si>
    <r>
      <rPr>
        <b/>
        <sz val="12"/>
        <rFont val="Arial"/>
        <family val="2"/>
        <charset val="1"/>
      </rPr>
      <t>46.72.20</t>
    </r>
    <r>
      <rPr>
        <sz val="12"/>
        <rFont val="Arial"/>
        <family val="2"/>
        <charset val="1"/>
      </rPr>
      <t xml:space="preserve"> - Commercio all'ingrosso di metalli non ferrosi e prodotti semilavorati</t>
    </r>
  </si>
  <si>
    <r>
      <rPr>
        <b/>
        <sz val="12"/>
        <rFont val="Arial"/>
        <family val="2"/>
        <charset val="1"/>
      </rPr>
      <t>46.73.00</t>
    </r>
    <r>
      <rPr>
        <sz val="12"/>
        <rFont val="Arial"/>
        <family val="2"/>
        <charset val="1"/>
      </rPr>
      <t xml:space="preserve"> - Commercio all'ingrosso di legname e di materiali da costruzione, apparecchi igienico-sanitari, vetro piano, vernici e colori</t>
    </r>
  </si>
  <si>
    <r>
      <rPr>
        <b/>
        <sz val="12"/>
        <rFont val="Arial"/>
        <family val="2"/>
        <charset val="1"/>
      </rPr>
      <t>46.73.10</t>
    </r>
    <r>
      <rPr>
        <sz val="12"/>
        <rFont val="Arial"/>
        <family val="2"/>
        <charset val="1"/>
      </rPr>
      <t xml:space="preserve"> - Commercio all'ingrosso di legname, semilavorati in legno e legno artificiale</t>
    </r>
  </si>
  <si>
    <r>
      <rPr>
        <b/>
        <sz val="12"/>
        <rFont val="Arial"/>
        <family val="2"/>
        <charset val="1"/>
      </rPr>
      <t>46.73.20</t>
    </r>
    <r>
      <rPr>
        <sz val="12"/>
        <rFont val="Arial"/>
        <family val="2"/>
        <charset val="1"/>
      </rPr>
      <t xml:space="preserve"> - Commercio all'ingrosso di materiali da costruzione (inclusi gli apparecchi igienico-sanitari)</t>
    </r>
  </si>
  <si>
    <r>
      <rPr>
        <b/>
        <sz val="12"/>
        <rFont val="Arial"/>
        <family val="2"/>
        <charset val="1"/>
      </rPr>
      <t>46.73.21</t>
    </r>
    <r>
      <rPr>
        <sz val="12"/>
        <rFont val="Arial"/>
        <family val="2"/>
        <charset val="1"/>
      </rPr>
      <t xml:space="preserve"> - Commercio all'ingrosso di moquette e linoleum</t>
    </r>
  </si>
  <si>
    <r>
      <rPr>
        <b/>
        <sz val="12"/>
        <rFont val="Arial"/>
        <family val="2"/>
        <charset val="1"/>
      </rPr>
      <t>46.73.22</t>
    </r>
    <r>
      <rPr>
        <sz val="12"/>
        <rFont val="Arial"/>
        <family val="2"/>
        <charset val="1"/>
      </rPr>
      <t xml:space="preserve"> - Commercio all'ingrosso di altri materiali per rivestimenti (inclusi gli apparecchi igienico-sanitari)</t>
    </r>
  </si>
  <si>
    <r>
      <rPr>
        <b/>
        <sz val="12"/>
        <rFont val="Arial"/>
        <family val="2"/>
        <charset val="1"/>
      </rPr>
      <t>46.73.23</t>
    </r>
    <r>
      <rPr>
        <sz val="12"/>
        <rFont val="Arial"/>
        <family val="2"/>
        <charset val="1"/>
      </rPr>
      <t xml:space="preserve"> - Commercio all'ingrosso di infissi</t>
    </r>
  </si>
  <si>
    <r>
      <rPr>
        <b/>
        <sz val="12"/>
        <rFont val="Arial"/>
        <family val="2"/>
        <charset val="1"/>
      </rPr>
      <t>46.73.29</t>
    </r>
    <r>
      <rPr>
        <sz val="12"/>
        <rFont val="Arial"/>
        <family val="2"/>
        <charset val="1"/>
      </rPr>
      <t xml:space="preserve"> - Commercio all'ingrosso di altri materiali da costruzione</t>
    </r>
  </si>
  <si>
    <r>
      <rPr>
        <b/>
        <sz val="12"/>
        <rFont val="Arial"/>
        <family val="2"/>
        <charset val="1"/>
      </rPr>
      <t>46.73.30</t>
    </r>
    <r>
      <rPr>
        <sz val="12"/>
        <rFont val="Arial"/>
        <family val="2"/>
        <charset val="1"/>
      </rPr>
      <t xml:space="preserve"> - Commercio all'ingrosso di vetro piano</t>
    </r>
  </si>
  <si>
    <r>
      <rPr>
        <b/>
        <sz val="12"/>
        <rFont val="Arial"/>
        <family val="2"/>
        <charset val="1"/>
      </rPr>
      <t>46.73.40</t>
    </r>
    <r>
      <rPr>
        <sz val="12"/>
        <rFont val="Arial"/>
        <family val="2"/>
        <charset val="1"/>
      </rPr>
      <t xml:space="preserve"> - Commercio all'ingrosso di carta da parati, colori e vernici</t>
    </r>
  </si>
  <si>
    <r>
      <rPr>
        <b/>
        <sz val="12"/>
        <rFont val="Arial"/>
        <family val="2"/>
        <charset val="1"/>
      </rPr>
      <t>46.74.00</t>
    </r>
    <r>
      <rPr>
        <sz val="12"/>
        <rFont val="Arial"/>
        <family val="2"/>
        <charset val="1"/>
      </rPr>
      <t xml:space="preserve"> - Commercio all'ingrosso di ferramenta, di apparecchi e accessori per impianti idraulici e di riscaldamento</t>
    </r>
  </si>
  <si>
    <r>
      <rPr>
        <b/>
        <sz val="12"/>
        <rFont val="Arial"/>
        <family val="2"/>
        <charset val="1"/>
      </rPr>
      <t>46.74.10</t>
    </r>
    <r>
      <rPr>
        <sz val="12"/>
        <rFont val="Arial"/>
        <family val="2"/>
        <charset val="1"/>
      </rPr>
      <t xml:space="preserve"> - Commercio all'ingrosso di articoli in ferro e in altri metalli (ferramenta)</t>
    </r>
  </si>
  <si>
    <r>
      <rPr>
        <b/>
        <sz val="12"/>
        <rFont val="Arial"/>
        <family val="2"/>
        <charset val="1"/>
      </rPr>
      <t>46.74.20</t>
    </r>
    <r>
      <rPr>
        <sz val="12"/>
        <rFont val="Arial"/>
        <family val="2"/>
        <charset val="1"/>
      </rPr>
      <t xml:space="preserve"> - Commercio all'ingrosso di apparecchi e accessori per impianti idraulici, di riscaldamento e di condizionamento</t>
    </r>
  </si>
  <si>
    <r>
      <rPr>
        <b/>
        <sz val="12"/>
        <rFont val="Arial"/>
        <family val="2"/>
        <charset val="1"/>
      </rPr>
      <t>46.75.00</t>
    </r>
    <r>
      <rPr>
        <sz val="12"/>
        <rFont val="Arial"/>
        <family val="2"/>
        <charset val="1"/>
      </rPr>
      <t xml:space="preserve"> - Commercio all'ingrosso di prodotti chimici</t>
    </r>
  </si>
  <si>
    <r>
      <rPr>
        <b/>
        <sz val="12"/>
        <rFont val="Arial"/>
        <family val="2"/>
        <charset val="1"/>
      </rPr>
      <t>46.75.01</t>
    </r>
    <r>
      <rPr>
        <sz val="12"/>
        <rFont val="Arial"/>
        <family val="2"/>
        <charset val="1"/>
      </rPr>
      <t xml:space="preserve"> - Commercio all'ingrosso di fertilizzanti e di altri prodotti chimici per l'agricoltura</t>
    </r>
  </si>
  <si>
    <r>
      <rPr>
        <b/>
        <sz val="12"/>
        <rFont val="Arial"/>
        <family val="2"/>
        <charset val="1"/>
      </rPr>
      <t>46.75.02</t>
    </r>
    <r>
      <rPr>
        <sz val="12"/>
        <rFont val="Arial"/>
        <family val="2"/>
        <charset val="1"/>
      </rPr>
      <t xml:space="preserve"> - Commercio all'ingrosso di prodotti chimici per l'industria</t>
    </r>
  </si>
  <si>
    <r>
      <rPr>
        <b/>
        <sz val="12"/>
        <rFont val="Arial"/>
        <family val="2"/>
        <charset val="1"/>
      </rPr>
      <t>46.76.00</t>
    </r>
    <r>
      <rPr>
        <sz val="12"/>
        <rFont val="Arial"/>
        <family val="2"/>
        <charset val="1"/>
      </rPr>
      <t xml:space="preserve"> - Commercio all'ingrosso di altri prodotti intermedi</t>
    </r>
  </si>
  <si>
    <r>
      <rPr>
        <b/>
        <sz val="12"/>
        <rFont val="Arial"/>
        <family val="2"/>
        <charset val="1"/>
      </rPr>
      <t>46.76.10</t>
    </r>
    <r>
      <rPr>
        <sz val="12"/>
        <rFont val="Arial"/>
        <family val="2"/>
        <charset val="1"/>
      </rPr>
      <t xml:space="preserve"> - Commercio all'ingrosso di fibre tessili gregge e semilavorate</t>
    </r>
  </si>
  <si>
    <r>
      <rPr>
        <b/>
        <sz val="12"/>
        <rFont val="Arial"/>
        <family val="2"/>
        <charset val="1"/>
      </rPr>
      <t>46.76.20</t>
    </r>
    <r>
      <rPr>
        <sz val="12"/>
        <rFont val="Arial"/>
        <family val="2"/>
        <charset val="1"/>
      </rPr>
      <t xml:space="preserve"> - Commercio all'ingrosso di gomma greggia, materie plastiche in forme primarie e semilavorati</t>
    </r>
  </si>
  <si>
    <r>
      <rPr>
        <b/>
        <sz val="12"/>
        <rFont val="Arial"/>
        <family val="2"/>
        <charset val="1"/>
      </rPr>
      <t>46.76.30</t>
    </r>
    <r>
      <rPr>
        <sz val="12"/>
        <rFont val="Arial"/>
        <family val="2"/>
        <charset val="1"/>
      </rPr>
      <t xml:space="preserve"> - Commercio all'ingrosso di imballaggi</t>
    </r>
  </si>
  <si>
    <r>
      <rPr>
        <b/>
        <sz val="12"/>
        <rFont val="Arial"/>
        <family val="2"/>
        <charset val="1"/>
      </rPr>
      <t>46.76.90</t>
    </r>
    <r>
      <rPr>
        <sz val="12"/>
        <rFont val="Arial"/>
        <family val="2"/>
        <charset val="1"/>
      </rPr>
      <t xml:space="preserve"> - Commercio all'ingrosso di altri prodotti intermedi nca</t>
    </r>
  </si>
  <si>
    <r>
      <rPr>
        <b/>
        <sz val="12"/>
        <rFont val="Arial"/>
        <family val="2"/>
        <charset val="1"/>
      </rPr>
      <t>46.77.00</t>
    </r>
    <r>
      <rPr>
        <sz val="12"/>
        <rFont val="Arial"/>
        <family val="2"/>
        <charset val="1"/>
      </rPr>
      <t xml:space="preserve"> - Commercio all'ingrosso di rottami e cascami</t>
    </r>
  </si>
  <si>
    <r>
      <rPr>
        <b/>
        <sz val="12"/>
        <rFont val="Arial"/>
        <family val="2"/>
        <charset val="1"/>
      </rPr>
      <t>46.77.10</t>
    </r>
    <r>
      <rPr>
        <sz val="12"/>
        <rFont val="Arial"/>
        <family val="2"/>
        <charset val="1"/>
      </rPr>
      <t xml:space="preserve"> - Commercio all'ingrosso di rottami e sottoprodotti della lavorazione industriale metallici</t>
    </r>
  </si>
  <si>
    <r>
      <rPr>
        <b/>
        <sz val="12"/>
        <rFont val="Arial"/>
        <family val="2"/>
        <charset val="1"/>
      </rPr>
      <t>46.77.20</t>
    </r>
    <r>
      <rPr>
        <sz val="12"/>
        <rFont val="Arial"/>
        <family val="2"/>
        <charset val="1"/>
      </rPr>
      <t xml:space="preserve"> - Commercio all'ingrosso di altri materiali di recupero non metallici (vetro, carta, cartoni eccetera); sottoprodotti non metallici della lavorazione industriale (cascami)</t>
    </r>
  </si>
  <si>
    <r>
      <rPr>
        <b/>
        <sz val="12"/>
        <rFont val="Arial"/>
        <family val="2"/>
        <charset val="1"/>
      </rPr>
      <t>46.90.00</t>
    </r>
    <r>
      <rPr>
        <sz val="12"/>
        <rFont val="Arial"/>
        <family val="2"/>
        <charset val="1"/>
      </rPr>
      <t xml:space="preserve"> - Commercio all'ingrosso non specializzato</t>
    </r>
  </si>
  <si>
    <r>
      <rPr>
        <b/>
        <sz val="12"/>
        <rFont val="Arial"/>
        <family val="2"/>
        <charset val="1"/>
      </rPr>
      <t>47.00.00</t>
    </r>
    <r>
      <rPr>
        <sz val="12"/>
        <rFont val="Arial"/>
        <family val="2"/>
        <charset val="1"/>
      </rPr>
      <t xml:space="preserve"> - COMMERCIO AL DETTAGLIO (ESCLUSO QUELLO DI AUTOVEICOLI E DI MOTOCICLI)</t>
    </r>
  </si>
  <si>
    <r>
      <rPr>
        <b/>
        <sz val="12"/>
        <rFont val="Arial"/>
        <family val="2"/>
        <charset val="1"/>
      </rPr>
      <t>47.10.00</t>
    </r>
    <r>
      <rPr>
        <sz val="12"/>
        <rFont val="Arial"/>
        <family val="2"/>
        <charset val="1"/>
      </rPr>
      <t xml:space="preserve"> - COMMERCIO AL DETTAGLIO IN ESERCIZI NON SPECIALIZZATI</t>
    </r>
  </si>
  <si>
    <r>
      <rPr>
        <b/>
        <sz val="12"/>
        <rFont val="Arial"/>
        <family val="2"/>
        <charset val="1"/>
      </rPr>
      <t>47.11.00</t>
    </r>
    <r>
      <rPr>
        <sz val="12"/>
        <rFont val="Arial"/>
        <family val="2"/>
        <charset val="1"/>
      </rPr>
      <t xml:space="preserve"> - Commercio al dettaglio in esercizi non specializzati con prevalenza di prodotti alimentari e bevande</t>
    </r>
  </si>
  <si>
    <r>
      <rPr>
        <b/>
        <sz val="12"/>
        <rFont val="Arial"/>
        <family val="2"/>
        <charset val="1"/>
      </rPr>
      <t>47.11.10</t>
    </r>
    <r>
      <rPr>
        <sz val="12"/>
        <rFont val="Arial"/>
        <family val="2"/>
        <charset val="1"/>
      </rPr>
      <t xml:space="preserve"> - Ipermercati</t>
    </r>
  </si>
  <si>
    <r>
      <rPr>
        <b/>
        <sz val="12"/>
        <rFont val="Arial"/>
        <family val="2"/>
        <charset val="1"/>
      </rPr>
      <t>47.11.20</t>
    </r>
    <r>
      <rPr>
        <sz val="12"/>
        <rFont val="Arial"/>
        <family val="2"/>
        <charset val="1"/>
      </rPr>
      <t xml:space="preserve"> - Supermercati</t>
    </r>
  </si>
  <si>
    <r>
      <rPr>
        <b/>
        <sz val="12"/>
        <rFont val="Arial"/>
        <family val="2"/>
        <charset val="1"/>
      </rPr>
      <t>47.11.30</t>
    </r>
    <r>
      <rPr>
        <sz val="12"/>
        <rFont val="Arial"/>
        <family val="2"/>
        <charset val="1"/>
      </rPr>
      <t xml:space="preserve"> - Discount di alimentari</t>
    </r>
  </si>
  <si>
    <r>
      <rPr>
        <b/>
        <sz val="12"/>
        <rFont val="Arial"/>
        <family val="2"/>
        <charset val="1"/>
      </rPr>
      <t>47.11.40</t>
    </r>
    <r>
      <rPr>
        <sz val="12"/>
        <rFont val="Arial"/>
        <family val="2"/>
        <charset val="1"/>
      </rPr>
      <t xml:space="preserve"> - Minimercati ed altri esercizi non specializzati di alimentari vari</t>
    </r>
  </si>
  <si>
    <r>
      <rPr>
        <b/>
        <sz val="12"/>
        <rFont val="Arial"/>
        <family val="2"/>
        <charset val="1"/>
      </rPr>
      <t>47.11.50</t>
    </r>
    <r>
      <rPr>
        <sz val="12"/>
        <rFont val="Arial"/>
        <family val="2"/>
        <charset val="1"/>
      </rPr>
      <t xml:space="preserve"> - Commercio al dettaglio di prodotti surgelati</t>
    </r>
  </si>
  <si>
    <r>
      <rPr>
        <b/>
        <sz val="12"/>
        <rFont val="Arial"/>
        <family val="2"/>
        <charset val="1"/>
      </rPr>
      <t>47.19.00</t>
    </r>
    <r>
      <rPr>
        <sz val="12"/>
        <rFont val="Arial"/>
        <family val="2"/>
        <charset val="1"/>
      </rPr>
      <t xml:space="preserve"> - Commercio al dettaglio in altri esercizi non specializzati</t>
    </r>
  </si>
  <si>
    <r>
      <rPr>
        <b/>
        <sz val="12"/>
        <rFont val="Arial"/>
        <family val="2"/>
        <charset val="1"/>
      </rPr>
      <t>47.19.10</t>
    </r>
    <r>
      <rPr>
        <sz val="12"/>
        <rFont val="Arial"/>
        <family val="2"/>
        <charset val="1"/>
      </rPr>
      <t xml:space="preserve"> - Grandi magazzini</t>
    </r>
  </si>
  <si>
    <r>
      <rPr>
        <b/>
        <sz val="12"/>
        <rFont val="Arial"/>
        <family val="2"/>
        <charset val="1"/>
      </rPr>
      <t>47.19.20</t>
    </r>
    <r>
      <rPr>
        <sz val="12"/>
        <rFont val="Arial"/>
        <family val="2"/>
        <charset val="1"/>
      </rPr>
      <t xml:space="preserve"> - Commercio al dettaglio in esercizi non specializzati di computer, periferiche, attrezzature per le telecomunicazioni, elettronica di consumo audio e video, elettrodomestici</t>
    </r>
  </si>
  <si>
    <r>
      <rPr>
        <b/>
        <sz val="12"/>
        <rFont val="Arial"/>
        <family val="2"/>
        <charset val="1"/>
      </rPr>
      <t>47.19.90</t>
    </r>
    <r>
      <rPr>
        <sz val="12"/>
        <rFont val="Arial"/>
        <family val="2"/>
        <charset val="1"/>
      </rPr>
      <t xml:space="preserve"> - Empori ed altri negozi non specializzati di vari prodotti non alimentari</t>
    </r>
  </si>
  <si>
    <r>
      <rPr>
        <b/>
        <sz val="12"/>
        <rFont val="Arial"/>
        <family val="2"/>
        <charset val="1"/>
      </rPr>
      <t>47.20.00</t>
    </r>
    <r>
      <rPr>
        <sz val="12"/>
        <rFont val="Arial"/>
        <family val="2"/>
        <charset val="1"/>
      </rPr>
      <t xml:space="preserve"> - COMMERCIO AL DETTAGLIO DI PRODOTTI ALIMENTARI, BEVANDE E TABACCO IN ESERCIZI SPECIALIZZATI</t>
    </r>
  </si>
  <si>
    <r>
      <rPr>
        <b/>
        <sz val="12"/>
        <rFont val="Arial"/>
        <family val="2"/>
        <charset val="1"/>
      </rPr>
      <t>47.21.00</t>
    </r>
    <r>
      <rPr>
        <sz val="12"/>
        <rFont val="Arial"/>
        <family val="2"/>
        <charset val="1"/>
      </rPr>
      <t xml:space="preserve"> - Commercio al dettaglio di frutta e verdura</t>
    </r>
  </si>
  <si>
    <r>
      <rPr>
        <b/>
        <sz val="12"/>
        <rFont val="Arial"/>
        <family val="2"/>
        <charset val="1"/>
      </rPr>
      <t>47.21.01</t>
    </r>
    <r>
      <rPr>
        <sz val="12"/>
        <rFont val="Arial"/>
        <family val="2"/>
        <charset val="1"/>
      </rPr>
      <t xml:space="preserve"> - Commercio al dettaglio di frutta e verdura fresca</t>
    </r>
  </si>
  <si>
    <r>
      <rPr>
        <b/>
        <sz val="12"/>
        <rFont val="Arial"/>
        <family val="2"/>
        <charset val="1"/>
      </rPr>
      <t>47.21.02</t>
    </r>
    <r>
      <rPr>
        <sz val="12"/>
        <rFont val="Arial"/>
        <family val="2"/>
        <charset val="1"/>
      </rPr>
      <t xml:space="preserve"> - Commercio al dettaglio di frutta e verdura preparata e conservata</t>
    </r>
  </si>
  <si>
    <r>
      <rPr>
        <b/>
        <sz val="12"/>
        <rFont val="Arial"/>
        <family val="2"/>
        <charset val="1"/>
      </rPr>
      <t>47.22.00</t>
    </r>
    <r>
      <rPr>
        <sz val="12"/>
        <rFont val="Arial"/>
        <family val="2"/>
        <charset val="1"/>
      </rPr>
      <t xml:space="preserve"> - Commercio al dettaglio di carni e di prodotti a base di carne</t>
    </r>
  </si>
  <si>
    <r>
      <rPr>
        <b/>
        <sz val="12"/>
        <rFont val="Arial"/>
        <family val="2"/>
        <charset val="1"/>
      </rPr>
      <t>47.23.00</t>
    </r>
    <r>
      <rPr>
        <sz val="12"/>
        <rFont val="Arial"/>
        <family val="2"/>
        <charset val="1"/>
      </rPr>
      <t xml:space="preserve"> - Commercio al dettaglio di pesci, crostacei e molluschi</t>
    </r>
  </si>
  <si>
    <r>
      <rPr>
        <b/>
        <sz val="12"/>
        <rFont val="Arial"/>
        <family val="2"/>
        <charset val="1"/>
      </rPr>
      <t>47.24.00</t>
    </r>
    <r>
      <rPr>
        <sz val="12"/>
        <rFont val="Arial"/>
        <family val="2"/>
        <charset val="1"/>
      </rPr>
      <t xml:space="preserve"> - Commercio al dettaglio di pane, torte, dolciumi e confetteria in esercizi specializzati</t>
    </r>
  </si>
  <si>
    <r>
      <rPr>
        <b/>
        <sz val="12"/>
        <rFont val="Arial"/>
        <family val="2"/>
        <charset val="1"/>
      </rPr>
      <t>47.24.10</t>
    </r>
    <r>
      <rPr>
        <sz val="12"/>
        <rFont val="Arial"/>
        <family val="2"/>
        <charset val="1"/>
      </rPr>
      <t xml:space="preserve"> - Commercio al dettaglio di pane</t>
    </r>
  </si>
  <si>
    <r>
      <rPr>
        <b/>
        <sz val="12"/>
        <rFont val="Arial"/>
        <family val="2"/>
        <charset val="1"/>
      </rPr>
      <t>47.24.20</t>
    </r>
    <r>
      <rPr>
        <sz val="12"/>
        <rFont val="Arial"/>
        <family val="2"/>
        <charset val="1"/>
      </rPr>
      <t xml:space="preserve"> - Commercio al dettaglio di torte, dolciumi, confetteria</t>
    </r>
  </si>
  <si>
    <r>
      <rPr>
        <b/>
        <sz val="12"/>
        <rFont val="Arial"/>
        <family val="2"/>
        <charset val="1"/>
      </rPr>
      <t>47.25.00</t>
    </r>
    <r>
      <rPr>
        <sz val="12"/>
        <rFont val="Arial"/>
        <family val="2"/>
        <charset val="1"/>
      </rPr>
      <t xml:space="preserve"> - Commercio al dettaglio di bevande</t>
    </r>
  </si>
  <si>
    <r>
      <rPr>
        <b/>
        <sz val="12"/>
        <rFont val="Arial"/>
        <family val="2"/>
        <charset val="1"/>
      </rPr>
      <t>47.26.00</t>
    </r>
    <r>
      <rPr>
        <sz val="12"/>
        <rFont val="Arial"/>
        <family val="2"/>
        <charset val="1"/>
      </rPr>
      <t xml:space="preserve"> - Commercio al dettaglio di generi di monopolio (tabaccherie)</t>
    </r>
  </si>
  <si>
    <r>
      <rPr>
        <b/>
        <sz val="12"/>
        <rFont val="Arial"/>
        <family val="2"/>
        <charset val="1"/>
      </rPr>
      <t>47.29.00</t>
    </r>
    <r>
      <rPr>
        <sz val="12"/>
        <rFont val="Arial"/>
        <family val="2"/>
        <charset val="1"/>
      </rPr>
      <t xml:space="preserve"> - Commercio al dettaglio di altri prodotti alimentari in esercizi specializzati</t>
    </r>
  </si>
  <si>
    <r>
      <rPr>
        <b/>
        <sz val="12"/>
        <rFont val="Arial"/>
        <family val="2"/>
        <charset val="1"/>
      </rPr>
      <t>47.29.10</t>
    </r>
    <r>
      <rPr>
        <sz val="12"/>
        <rFont val="Arial"/>
        <family val="2"/>
        <charset val="1"/>
      </rPr>
      <t xml:space="preserve"> - Commercio al dettaglio di latte e di prodotti lattiero-caseari</t>
    </r>
  </si>
  <si>
    <r>
      <rPr>
        <b/>
        <sz val="12"/>
        <rFont val="Arial"/>
        <family val="2"/>
        <charset val="1"/>
      </rPr>
      <t>47.29.20</t>
    </r>
    <r>
      <rPr>
        <sz val="12"/>
        <rFont val="Arial"/>
        <family val="2"/>
        <charset val="1"/>
      </rPr>
      <t xml:space="preserve"> - Commercio al dettaglio di caffè torrefatto</t>
    </r>
  </si>
  <si>
    <r>
      <rPr>
        <b/>
        <sz val="12"/>
        <rFont val="Arial"/>
        <family val="2"/>
        <charset val="1"/>
      </rPr>
      <t>47.29.30</t>
    </r>
    <r>
      <rPr>
        <sz val="12"/>
        <rFont val="Arial"/>
        <family val="2"/>
        <charset val="1"/>
      </rPr>
      <t xml:space="preserve"> - Commercio al dettaglio di prodotti macrobiotici e dietetici</t>
    </r>
  </si>
  <si>
    <r>
      <rPr>
        <b/>
        <sz val="12"/>
        <rFont val="Arial"/>
        <family val="2"/>
        <charset val="1"/>
      </rPr>
      <t>47.29.90</t>
    </r>
    <r>
      <rPr>
        <sz val="12"/>
        <rFont val="Arial"/>
        <family val="2"/>
        <charset val="1"/>
      </rPr>
      <t xml:space="preserve"> - Commercio al dettaglio di altri prodotti alimentari in esercizi specializzati nca</t>
    </r>
  </si>
  <si>
    <r>
      <rPr>
        <b/>
        <sz val="12"/>
        <rFont val="Arial"/>
        <family val="2"/>
        <charset val="1"/>
      </rPr>
      <t>47.30.00</t>
    </r>
    <r>
      <rPr>
        <sz val="12"/>
        <rFont val="Arial"/>
        <family val="2"/>
        <charset val="1"/>
      </rPr>
      <t xml:space="preserve"> - Commercio al dettaglio di carburante per autotrazione</t>
    </r>
  </si>
  <si>
    <r>
      <rPr>
        <b/>
        <sz val="12"/>
        <rFont val="Arial"/>
        <family val="2"/>
        <charset val="1"/>
      </rPr>
      <t>47.40.00</t>
    </r>
    <r>
      <rPr>
        <sz val="12"/>
        <rFont val="Arial"/>
        <family val="2"/>
        <charset val="1"/>
      </rPr>
      <t xml:space="preserve"> - COMMERCIO AL DETTAGLIO DI APPARECCHIATURE INFORMATICHE E PER LE TELECOMUNICAZIONI (ICT) IN ESERCIZI SPECIALIZZATI</t>
    </r>
  </si>
  <si>
    <r>
      <rPr>
        <b/>
        <sz val="12"/>
        <rFont val="Arial"/>
        <family val="2"/>
        <charset val="1"/>
      </rPr>
      <t>47.41.00</t>
    </r>
    <r>
      <rPr>
        <sz val="12"/>
        <rFont val="Arial"/>
        <family val="2"/>
        <charset val="1"/>
      </rPr>
      <t xml:space="preserve"> - Commercio al dettaglio di computer, unità periferiche, software e attrezzature per ufficio in esercizi specializzati</t>
    </r>
  </si>
  <si>
    <r>
      <rPr>
        <b/>
        <sz val="12"/>
        <rFont val="Arial"/>
        <family val="2"/>
        <charset val="1"/>
      </rPr>
      <t>47.42.00</t>
    </r>
    <r>
      <rPr>
        <sz val="12"/>
        <rFont val="Arial"/>
        <family val="2"/>
        <charset val="1"/>
      </rPr>
      <t xml:space="preserve"> - Commercio al dettaglio di apparecchiature per le telecomunicazioni e la telefonia in esercizi specializzati</t>
    </r>
  </si>
  <si>
    <r>
      <rPr>
        <b/>
        <sz val="12"/>
        <rFont val="Arial"/>
        <family val="2"/>
        <charset val="1"/>
      </rPr>
      <t>47.43.00</t>
    </r>
    <r>
      <rPr>
        <sz val="12"/>
        <rFont val="Arial"/>
        <family val="2"/>
        <charset val="1"/>
      </rPr>
      <t xml:space="preserve"> - Commercio al dettaglio di apparecchi audio e video in esercizi specializzati</t>
    </r>
  </si>
  <si>
    <r>
      <rPr>
        <b/>
        <sz val="12"/>
        <rFont val="Arial"/>
        <family val="2"/>
        <charset val="1"/>
      </rPr>
      <t>47.50.00</t>
    </r>
    <r>
      <rPr>
        <sz val="12"/>
        <rFont val="Arial"/>
        <family val="2"/>
        <charset val="1"/>
      </rPr>
      <t xml:space="preserve"> - COMMERCIO AL DETTAGLIO DI ALTRI PRODOTTI PER USO DOMESTICO IN ESERCIZI SPECIALIZZATI</t>
    </r>
  </si>
  <si>
    <r>
      <rPr>
        <b/>
        <sz val="12"/>
        <rFont val="Arial"/>
        <family val="2"/>
        <charset val="1"/>
      </rPr>
      <t>47.51.00</t>
    </r>
    <r>
      <rPr>
        <sz val="12"/>
        <rFont val="Arial"/>
        <family val="2"/>
        <charset val="1"/>
      </rPr>
      <t xml:space="preserve"> - Commercio al dettaglio di prodotti tessili in esercizi specializzati</t>
    </r>
  </si>
  <si>
    <r>
      <rPr>
        <b/>
        <sz val="12"/>
        <rFont val="Arial"/>
        <family val="2"/>
        <charset val="1"/>
      </rPr>
      <t>47.51.10</t>
    </r>
    <r>
      <rPr>
        <sz val="12"/>
        <rFont val="Arial"/>
        <family val="2"/>
        <charset val="1"/>
      </rPr>
      <t xml:space="preserve"> - Commercio al dettaglio di tessuti per l'abbigliamento, l'arredamento e di biancheria per la casa</t>
    </r>
  </si>
  <si>
    <r>
      <rPr>
        <b/>
        <sz val="12"/>
        <rFont val="Arial"/>
        <family val="2"/>
        <charset val="1"/>
      </rPr>
      <t>47.51.20</t>
    </r>
    <r>
      <rPr>
        <sz val="12"/>
        <rFont val="Arial"/>
        <family val="2"/>
        <charset val="1"/>
      </rPr>
      <t xml:space="preserve"> - Commercio al dettaglio di filati per maglieria e merceria</t>
    </r>
  </si>
  <si>
    <r>
      <rPr>
        <b/>
        <sz val="12"/>
        <rFont val="Arial"/>
        <family val="2"/>
        <charset val="1"/>
      </rPr>
      <t>47.52.00</t>
    </r>
    <r>
      <rPr>
        <sz val="12"/>
        <rFont val="Arial"/>
        <family val="2"/>
        <charset val="1"/>
      </rPr>
      <t xml:space="preserve"> - Commercio al dettaglio di ferramenta, vernici, vetro piano e materiali da costruzione in esercizi specializzati</t>
    </r>
  </si>
  <si>
    <r>
      <rPr>
        <b/>
        <sz val="12"/>
        <rFont val="Arial"/>
        <family val="2"/>
        <charset val="1"/>
      </rPr>
      <t>47.52.10</t>
    </r>
    <r>
      <rPr>
        <sz val="12"/>
        <rFont val="Arial"/>
        <family val="2"/>
        <charset val="1"/>
      </rPr>
      <t xml:space="preserve"> - Commercio al dettaglio di ferramenta, vernici, vetro piano e materiale elettrico e termoidraulico</t>
    </r>
  </si>
  <si>
    <r>
      <rPr>
        <b/>
        <sz val="12"/>
        <rFont val="Arial"/>
        <family val="2"/>
        <charset val="1"/>
      </rPr>
      <t>47.52.20</t>
    </r>
    <r>
      <rPr>
        <sz val="12"/>
        <rFont val="Arial"/>
        <family val="2"/>
        <charset val="1"/>
      </rPr>
      <t xml:space="preserve"> - Commercio al dettaglio di articoli igienico-sanitari</t>
    </r>
  </si>
  <si>
    <r>
      <rPr>
        <b/>
        <sz val="12"/>
        <rFont val="Arial"/>
        <family val="2"/>
        <charset val="1"/>
      </rPr>
      <t>47.52.30</t>
    </r>
    <r>
      <rPr>
        <sz val="12"/>
        <rFont val="Arial"/>
        <family val="2"/>
        <charset val="1"/>
      </rPr>
      <t xml:space="preserve"> - Commercio al dettaglio di materiali da costruzione, ceramiche e piastrelle</t>
    </r>
  </si>
  <si>
    <r>
      <rPr>
        <b/>
        <sz val="12"/>
        <rFont val="Arial"/>
        <family val="2"/>
        <charset val="1"/>
      </rPr>
      <t>47.52.40</t>
    </r>
    <r>
      <rPr>
        <sz val="12"/>
        <rFont val="Arial"/>
        <family val="2"/>
        <charset val="1"/>
      </rPr>
      <t xml:space="preserve"> - Commercio al dettaglio di macchine, attrezzature e prodotti per l'agricoltura; macchine e attrezzature per il giardinaggio</t>
    </r>
  </si>
  <si>
    <r>
      <rPr>
        <b/>
        <sz val="12"/>
        <rFont val="Arial"/>
        <family val="2"/>
        <charset val="1"/>
      </rPr>
      <t>47.53.00</t>
    </r>
    <r>
      <rPr>
        <sz val="12"/>
        <rFont val="Arial"/>
        <family val="2"/>
        <charset val="1"/>
      </rPr>
      <t xml:space="preserve"> - Commercio al dettaglio di tappeti, scendiletto e rivestimenti per pavimenti e pareti (moquette, linoleum) in esercizi specializzati</t>
    </r>
  </si>
  <si>
    <r>
      <rPr>
        <b/>
        <sz val="12"/>
        <rFont val="Arial"/>
        <family val="2"/>
        <charset val="1"/>
      </rPr>
      <t>47.53.10</t>
    </r>
    <r>
      <rPr>
        <sz val="12"/>
        <rFont val="Arial"/>
        <family val="2"/>
        <charset val="1"/>
      </rPr>
      <t xml:space="preserve"> - Commercio al dettaglio di tappeti, tende e tendine</t>
    </r>
  </si>
  <si>
    <r>
      <rPr>
        <b/>
        <sz val="12"/>
        <rFont val="Arial"/>
        <family val="2"/>
        <charset val="1"/>
      </rPr>
      <t>47.53.11</t>
    </r>
    <r>
      <rPr>
        <sz val="12"/>
        <rFont val="Arial"/>
        <family val="2"/>
        <charset val="1"/>
      </rPr>
      <t xml:space="preserve"> - Commercio al dettaglio di tende e tendine</t>
    </r>
  </si>
  <si>
    <r>
      <rPr>
        <b/>
        <sz val="12"/>
        <rFont val="Arial"/>
        <family val="2"/>
        <charset val="1"/>
      </rPr>
      <t>47.53.12</t>
    </r>
    <r>
      <rPr>
        <sz val="12"/>
        <rFont val="Arial"/>
        <family val="2"/>
        <charset val="1"/>
      </rPr>
      <t xml:space="preserve"> - Commercio al dettaglio di tappeti</t>
    </r>
  </si>
  <si>
    <r>
      <rPr>
        <b/>
        <sz val="12"/>
        <rFont val="Arial"/>
        <family val="2"/>
        <charset val="1"/>
      </rPr>
      <t>47.53.20</t>
    </r>
    <r>
      <rPr>
        <sz val="12"/>
        <rFont val="Arial"/>
        <family val="2"/>
        <charset val="1"/>
      </rPr>
      <t xml:space="preserve"> - Commercio al dettaglio di carta da parati e rivestimenti per pavimenti (moquette e linoleum)</t>
    </r>
  </si>
  <si>
    <r>
      <rPr>
        <b/>
        <sz val="12"/>
        <rFont val="Arial"/>
        <family val="2"/>
        <charset val="1"/>
      </rPr>
      <t>47.54.00</t>
    </r>
    <r>
      <rPr>
        <sz val="12"/>
        <rFont val="Arial"/>
        <family val="2"/>
        <charset val="1"/>
      </rPr>
      <t xml:space="preserve"> - Commercio al dettaglio di elettrodomestici in esercizi specializzati</t>
    </r>
  </si>
  <si>
    <r>
      <rPr>
        <b/>
        <sz val="12"/>
        <rFont val="Arial"/>
        <family val="2"/>
        <charset val="1"/>
      </rPr>
      <t>47.59.00</t>
    </r>
    <r>
      <rPr>
        <sz val="12"/>
        <rFont val="Arial"/>
        <family val="2"/>
        <charset val="1"/>
      </rPr>
      <t xml:space="preserve"> - Commercio al dettaglio di mobili, di articoli per l'illuminazione e altri articoli per la casa in esercizi specializzati</t>
    </r>
  </si>
  <si>
    <r>
      <rPr>
        <b/>
        <sz val="12"/>
        <rFont val="Arial"/>
        <family val="2"/>
        <charset val="1"/>
      </rPr>
      <t>47.59.10</t>
    </r>
    <r>
      <rPr>
        <sz val="12"/>
        <rFont val="Arial"/>
        <family val="2"/>
        <charset val="1"/>
      </rPr>
      <t xml:space="preserve"> - Commercio al dettaglio di mobili per la casa</t>
    </r>
  </si>
  <si>
    <r>
      <rPr>
        <b/>
        <sz val="12"/>
        <rFont val="Arial"/>
        <family val="2"/>
        <charset val="1"/>
      </rPr>
      <t>47.59.20</t>
    </r>
    <r>
      <rPr>
        <sz val="12"/>
        <rFont val="Arial"/>
        <family val="2"/>
        <charset val="1"/>
      </rPr>
      <t xml:space="preserve"> - Commercio al dettaglio di utensili per la casa, di cristallerie e vasellame</t>
    </r>
  </si>
  <si>
    <r>
      <rPr>
        <b/>
        <sz val="12"/>
        <rFont val="Arial"/>
        <family val="2"/>
        <charset val="1"/>
      </rPr>
      <t>47.59.30</t>
    </r>
    <r>
      <rPr>
        <sz val="12"/>
        <rFont val="Arial"/>
        <family val="2"/>
        <charset val="1"/>
      </rPr>
      <t xml:space="preserve"> - Commercio al dettaglio di articoli per l'illuminazione</t>
    </r>
  </si>
  <si>
    <r>
      <rPr>
        <b/>
        <sz val="12"/>
        <rFont val="Arial"/>
        <family val="2"/>
        <charset val="1"/>
      </rPr>
      <t>47.59.40</t>
    </r>
    <r>
      <rPr>
        <sz val="12"/>
        <rFont val="Arial"/>
        <family val="2"/>
        <charset val="1"/>
      </rPr>
      <t xml:space="preserve"> - Commercio al dettaglio di macchine per cucire e per maglieria per uso domestico</t>
    </r>
  </si>
  <si>
    <r>
      <rPr>
        <b/>
        <sz val="12"/>
        <rFont val="Arial"/>
        <family val="2"/>
        <charset val="1"/>
      </rPr>
      <t>47.59.50</t>
    </r>
    <r>
      <rPr>
        <sz val="12"/>
        <rFont val="Arial"/>
        <family val="2"/>
        <charset val="1"/>
      </rPr>
      <t xml:space="preserve"> - Commercio al dettaglio di sistemi di sicurezza</t>
    </r>
  </si>
  <si>
    <r>
      <rPr>
        <b/>
        <sz val="12"/>
        <rFont val="Arial"/>
        <family val="2"/>
        <charset val="1"/>
      </rPr>
      <t>47.59.60</t>
    </r>
    <r>
      <rPr>
        <sz val="12"/>
        <rFont val="Arial"/>
        <family val="2"/>
        <charset val="1"/>
      </rPr>
      <t xml:space="preserve"> - Commercio al dettaglio di strumenti musicali e spartiti</t>
    </r>
  </si>
  <si>
    <r>
      <rPr>
        <b/>
        <sz val="12"/>
        <rFont val="Arial"/>
        <family val="2"/>
        <charset val="1"/>
      </rPr>
      <t>47.59.90</t>
    </r>
    <r>
      <rPr>
        <sz val="12"/>
        <rFont val="Arial"/>
        <family val="2"/>
        <charset val="1"/>
      </rPr>
      <t xml:space="preserve"> - Commercio al dettaglio di altri articoli diversi per uso domestico nca</t>
    </r>
  </si>
  <si>
    <r>
      <rPr>
        <b/>
        <sz val="12"/>
        <rFont val="Arial"/>
        <family val="2"/>
        <charset val="1"/>
      </rPr>
      <t>47.59.91</t>
    </r>
    <r>
      <rPr>
        <sz val="12"/>
        <rFont val="Arial"/>
        <family val="2"/>
        <charset val="1"/>
      </rPr>
      <t xml:space="preserve"> - Commercio al dettaglio di articoli in legno, sughero, vimini e articoli in plastica per uso domestico</t>
    </r>
  </si>
  <si>
    <r>
      <rPr>
        <b/>
        <sz val="12"/>
        <rFont val="Arial"/>
        <family val="2"/>
        <charset val="1"/>
      </rPr>
      <t>47.59.99</t>
    </r>
    <r>
      <rPr>
        <sz val="12"/>
        <rFont val="Arial"/>
        <family val="2"/>
        <charset val="1"/>
      </rPr>
      <t xml:space="preserve"> - Commercio al dettaglio di altri articoli per uso domestico nca</t>
    </r>
  </si>
  <si>
    <r>
      <rPr>
        <b/>
        <sz val="12"/>
        <rFont val="Arial"/>
        <family val="2"/>
        <charset val="1"/>
      </rPr>
      <t>47.60.00</t>
    </r>
    <r>
      <rPr>
        <sz val="12"/>
        <rFont val="Arial"/>
        <family val="2"/>
        <charset val="1"/>
      </rPr>
      <t xml:space="preserve"> - COMMERCIO AL DETTAGLIO DI ARTICOLI CULTURALI E RICREATIVI IN ESERCIZI SPECIALIZZATI</t>
    </r>
  </si>
  <si>
    <r>
      <rPr>
        <b/>
        <sz val="12"/>
        <rFont val="Arial"/>
        <family val="2"/>
        <charset val="1"/>
      </rPr>
      <t>47.61.00</t>
    </r>
    <r>
      <rPr>
        <sz val="12"/>
        <rFont val="Arial"/>
        <family val="2"/>
        <charset val="1"/>
      </rPr>
      <t xml:space="preserve"> - Commercio al dettaglio di libri nuovi in esercizi specializzati</t>
    </r>
  </si>
  <si>
    <r>
      <rPr>
        <b/>
        <sz val="12"/>
        <rFont val="Arial"/>
        <family val="2"/>
        <charset val="1"/>
      </rPr>
      <t>47.62.00</t>
    </r>
    <r>
      <rPr>
        <sz val="12"/>
        <rFont val="Arial"/>
        <family val="2"/>
        <charset val="1"/>
      </rPr>
      <t xml:space="preserve"> - Commercio al dettaglio di giornali e articoli di cartoleria in esercizi specializzati</t>
    </r>
  </si>
  <si>
    <r>
      <rPr>
        <b/>
        <sz val="12"/>
        <rFont val="Arial"/>
        <family val="2"/>
        <charset val="1"/>
      </rPr>
      <t>47.62.10</t>
    </r>
    <r>
      <rPr>
        <sz val="12"/>
        <rFont val="Arial"/>
        <family val="2"/>
        <charset val="1"/>
      </rPr>
      <t xml:space="preserve"> - Commercio al dettaglio di giornali, riviste e periodici</t>
    </r>
  </si>
  <si>
    <r>
      <rPr>
        <b/>
        <sz val="12"/>
        <rFont val="Arial"/>
        <family val="2"/>
        <charset val="1"/>
      </rPr>
      <t>47.62.20</t>
    </r>
    <r>
      <rPr>
        <sz val="12"/>
        <rFont val="Arial"/>
        <family val="2"/>
        <charset val="1"/>
      </rPr>
      <t xml:space="preserve"> - Commercio al dettaglio di articoli di cartoleria e forniture per ufficio</t>
    </r>
  </si>
  <si>
    <r>
      <rPr>
        <b/>
        <sz val="12"/>
        <rFont val="Arial"/>
        <family val="2"/>
        <charset val="1"/>
      </rPr>
      <t>47.63.00</t>
    </r>
    <r>
      <rPr>
        <sz val="12"/>
        <rFont val="Arial"/>
        <family val="2"/>
        <charset val="1"/>
      </rPr>
      <t xml:space="preserve"> - Commercio al dettaglio di registrazioni musicali e video in esercizi specializzati</t>
    </r>
  </si>
  <si>
    <r>
      <rPr>
        <b/>
        <sz val="12"/>
        <rFont val="Arial"/>
        <family val="2"/>
        <charset val="1"/>
      </rPr>
      <t>47.64.00</t>
    </r>
    <r>
      <rPr>
        <sz val="12"/>
        <rFont val="Arial"/>
        <family val="2"/>
        <charset val="1"/>
      </rPr>
      <t xml:space="preserve"> - Commercio al dettaglio di articoli sportivi in esercizi specializzati</t>
    </r>
  </si>
  <si>
    <r>
      <rPr>
        <b/>
        <sz val="12"/>
        <rFont val="Arial"/>
        <family val="2"/>
        <charset val="1"/>
      </rPr>
      <t>47.64.10</t>
    </r>
    <r>
      <rPr>
        <sz val="12"/>
        <rFont val="Arial"/>
        <family val="2"/>
        <charset val="1"/>
      </rPr>
      <t xml:space="preserve"> - Commercio al dettaglio di articoli sportivi, biciclette e articoli per il tempo libero</t>
    </r>
  </si>
  <si>
    <r>
      <rPr>
        <b/>
        <sz val="12"/>
        <rFont val="Arial"/>
        <family val="2"/>
        <charset val="1"/>
      </rPr>
      <t>47.64.20</t>
    </r>
    <r>
      <rPr>
        <sz val="12"/>
        <rFont val="Arial"/>
        <family val="2"/>
        <charset val="1"/>
      </rPr>
      <t xml:space="preserve"> - Commercio al dettaglio di natanti e accessori</t>
    </r>
  </si>
  <si>
    <r>
      <rPr>
        <b/>
        <sz val="12"/>
        <rFont val="Arial"/>
        <family val="2"/>
        <charset val="1"/>
      </rPr>
      <t>47.65.00</t>
    </r>
    <r>
      <rPr>
        <sz val="12"/>
        <rFont val="Arial"/>
        <family val="2"/>
        <charset val="1"/>
      </rPr>
      <t xml:space="preserve"> - Commercio al dettaglio di giochi e giocattoli (inclusi quelli elettronici)</t>
    </r>
  </si>
  <si>
    <r>
      <rPr>
        <b/>
        <sz val="12"/>
        <rFont val="Arial"/>
        <family val="2"/>
        <charset val="1"/>
      </rPr>
      <t>47.70.00</t>
    </r>
    <r>
      <rPr>
        <sz val="12"/>
        <rFont val="Arial"/>
        <family val="2"/>
        <charset val="1"/>
      </rPr>
      <t xml:space="preserve"> - COMMERCIO AL DETTAGLIO DI ALTRI PRODOTTI IN ESERCIZI SPECIALIZZATI</t>
    </r>
  </si>
  <si>
    <r>
      <rPr>
        <b/>
        <sz val="12"/>
        <rFont val="Arial"/>
        <family val="2"/>
        <charset val="1"/>
      </rPr>
      <t>47.71.00</t>
    </r>
    <r>
      <rPr>
        <sz val="12"/>
        <rFont val="Arial"/>
        <family val="2"/>
        <charset val="1"/>
      </rPr>
      <t xml:space="preserve"> - Commercio al dettaglio di articoli di abbigliamento in esercizi specializzati</t>
    </r>
  </si>
  <si>
    <r>
      <rPr>
        <b/>
        <sz val="12"/>
        <rFont val="Arial"/>
        <family val="2"/>
        <charset val="1"/>
      </rPr>
      <t>47.71.10</t>
    </r>
    <r>
      <rPr>
        <sz val="12"/>
        <rFont val="Arial"/>
        <family val="2"/>
        <charset val="1"/>
      </rPr>
      <t xml:space="preserve"> - Commercio al dettaglio di confezioni per adulti</t>
    </r>
  </si>
  <si>
    <r>
      <rPr>
        <b/>
        <sz val="12"/>
        <rFont val="Arial"/>
        <family val="2"/>
        <charset val="1"/>
      </rPr>
      <t>47.71.20</t>
    </r>
    <r>
      <rPr>
        <sz val="12"/>
        <rFont val="Arial"/>
        <family val="2"/>
        <charset val="1"/>
      </rPr>
      <t xml:space="preserve"> - Commercio al dettaglio di confezioni per bambini e neonati</t>
    </r>
  </si>
  <si>
    <r>
      <rPr>
        <b/>
        <sz val="12"/>
        <rFont val="Arial"/>
        <family val="2"/>
        <charset val="1"/>
      </rPr>
      <t>47.71.30</t>
    </r>
    <r>
      <rPr>
        <sz val="12"/>
        <rFont val="Arial"/>
        <family val="2"/>
        <charset val="1"/>
      </rPr>
      <t xml:space="preserve"> - Commercio al dettaglio di biancheria personale, maglieria, camicie</t>
    </r>
  </si>
  <si>
    <r>
      <rPr>
        <b/>
        <sz val="12"/>
        <rFont val="Arial"/>
        <family val="2"/>
        <charset val="1"/>
      </rPr>
      <t>47.71.40</t>
    </r>
    <r>
      <rPr>
        <sz val="12"/>
        <rFont val="Arial"/>
        <family val="2"/>
        <charset val="1"/>
      </rPr>
      <t xml:space="preserve"> - Commercio al dettaglio di pellicce e di abbigliamento in pelle</t>
    </r>
  </si>
  <si>
    <r>
      <rPr>
        <b/>
        <sz val="12"/>
        <rFont val="Arial"/>
        <family val="2"/>
        <charset val="1"/>
      </rPr>
      <t>47.71.50</t>
    </r>
    <r>
      <rPr>
        <sz val="12"/>
        <rFont val="Arial"/>
        <family val="2"/>
        <charset val="1"/>
      </rPr>
      <t xml:space="preserve"> - Commercio al dettaglio di cappelli, ombrelli, guanti e cravatte</t>
    </r>
  </si>
  <si>
    <r>
      <rPr>
        <b/>
        <sz val="12"/>
        <rFont val="Arial"/>
        <family val="2"/>
        <charset val="1"/>
      </rPr>
      <t>47.72.00</t>
    </r>
    <r>
      <rPr>
        <sz val="12"/>
        <rFont val="Arial"/>
        <family val="2"/>
        <charset val="1"/>
      </rPr>
      <t xml:space="preserve"> - Commercio al dettaglio di calzature e articoli in pelle in esercizi specializzati</t>
    </r>
  </si>
  <si>
    <r>
      <rPr>
        <b/>
        <sz val="12"/>
        <rFont val="Arial"/>
        <family val="2"/>
        <charset val="1"/>
      </rPr>
      <t>47.72.10</t>
    </r>
    <r>
      <rPr>
        <sz val="12"/>
        <rFont val="Arial"/>
        <family val="2"/>
        <charset val="1"/>
      </rPr>
      <t xml:space="preserve"> - Commercio al dettaglio di calzature e accessori</t>
    </r>
  </si>
  <si>
    <r>
      <rPr>
        <b/>
        <sz val="12"/>
        <rFont val="Arial"/>
        <family val="2"/>
        <charset val="1"/>
      </rPr>
      <t>47.72.20</t>
    </r>
    <r>
      <rPr>
        <sz val="12"/>
        <rFont val="Arial"/>
        <family val="2"/>
        <charset val="1"/>
      </rPr>
      <t xml:space="preserve"> - Commercio al dettaglio di articoli di pelletteria e da viaggio</t>
    </r>
  </si>
  <si>
    <r>
      <rPr>
        <b/>
        <sz val="12"/>
        <rFont val="Arial"/>
        <family val="2"/>
        <charset val="1"/>
      </rPr>
      <t>47.73.00</t>
    </r>
    <r>
      <rPr>
        <sz val="12"/>
        <rFont val="Arial"/>
        <family val="2"/>
        <charset val="1"/>
      </rPr>
      <t xml:space="preserve"> - Commercio al dettaglio di medicinali in esercizi specializzati</t>
    </r>
  </si>
  <si>
    <r>
      <rPr>
        <b/>
        <sz val="12"/>
        <rFont val="Arial"/>
        <family val="2"/>
        <charset val="1"/>
      </rPr>
      <t>47.73.10</t>
    </r>
    <r>
      <rPr>
        <sz val="12"/>
        <rFont val="Arial"/>
        <family val="2"/>
        <charset val="1"/>
      </rPr>
      <t xml:space="preserve"> - Farmacie</t>
    </r>
  </si>
  <si>
    <r>
      <rPr>
        <b/>
        <sz val="12"/>
        <rFont val="Arial"/>
        <family val="2"/>
        <charset val="1"/>
      </rPr>
      <t>47.73.20</t>
    </r>
    <r>
      <rPr>
        <sz val="12"/>
        <rFont val="Arial"/>
        <family val="2"/>
        <charset val="1"/>
      </rPr>
      <t xml:space="preserve"> - Commercio al dettaglio in altri esercizi specializzati di medicinali non soggetti a prescrizione medica</t>
    </r>
  </si>
  <si>
    <r>
      <rPr>
        <b/>
        <sz val="12"/>
        <rFont val="Arial"/>
        <family val="2"/>
        <charset val="1"/>
      </rPr>
      <t>47.74.00</t>
    </r>
    <r>
      <rPr>
        <sz val="12"/>
        <rFont val="Arial"/>
        <family val="2"/>
        <charset val="1"/>
      </rPr>
      <t xml:space="preserve"> - Commercio al dettaglio di articoli medicali e ortopedici in esercizi specializzati</t>
    </r>
  </si>
  <si>
    <r>
      <rPr>
        <b/>
        <sz val="12"/>
        <rFont val="Arial"/>
        <family val="2"/>
        <charset val="1"/>
      </rPr>
      <t>47.75.00</t>
    </r>
    <r>
      <rPr>
        <sz val="12"/>
        <rFont val="Arial"/>
        <family val="2"/>
        <charset val="1"/>
      </rPr>
      <t xml:space="preserve"> - Commercio al dettaglio di cosmetici, di articoli di profumeria e di erboristeria in esercizi specializzati</t>
    </r>
  </si>
  <si>
    <r>
      <rPr>
        <b/>
        <sz val="12"/>
        <rFont val="Arial"/>
        <family val="2"/>
        <charset val="1"/>
      </rPr>
      <t>47.75.10</t>
    </r>
    <r>
      <rPr>
        <sz val="12"/>
        <rFont val="Arial"/>
        <family val="2"/>
        <charset val="1"/>
      </rPr>
      <t xml:space="preserve"> - Commercio al dettaglio di articoli di profumeria, prodotti per toletta e per l'igiene personale</t>
    </r>
  </si>
  <si>
    <r>
      <rPr>
        <b/>
        <sz val="12"/>
        <rFont val="Arial"/>
        <family val="2"/>
        <charset val="1"/>
      </rPr>
      <t>47.75.20</t>
    </r>
    <r>
      <rPr>
        <sz val="12"/>
        <rFont val="Arial"/>
        <family val="2"/>
        <charset val="1"/>
      </rPr>
      <t xml:space="preserve"> - Erboristerie</t>
    </r>
  </si>
  <si>
    <r>
      <rPr>
        <b/>
        <sz val="12"/>
        <rFont val="Arial"/>
        <family val="2"/>
        <charset val="1"/>
      </rPr>
      <t>47.76.00</t>
    </r>
    <r>
      <rPr>
        <sz val="12"/>
        <rFont val="Arial"/>
        <family val="2"/>
        <charset val="1"/>
      </rPr>
      <t xml:space="preserve"> - Commercio al dettaglio di fiori, piante, semi, fertilizzanti, animali domestici e alimenti per animali domestici in esercizi specializzati</t>
    </r>
  </si>
  <si>
    <r>
      <rPr>
        <b/>
        <sz val="12"/>
        <rFont val="Arial"/>
        <family val="2"/>
        <charset val="1"/>
      </rPr>
      <t>47.76.10</t>
    </r>
    <r>
      <rPr>
        <sz val="12"/>
        <rFont val="Arial"/>
        <family val="2"/>
        <charset val="1"/>
      </rPr>
      <t xml:space="preserve"> - Commercio al dettaglio di fiori e piante</t>
    </r>
  </si>
  <si>
    <r>
      <rPr>
        <b/>
        <sz val="12"/>
        <rFont val="Arial"/>
        <family val="2"/>
        <charset val="1"/>
      </rPr>
      <t>47.76.20</t>
    </r>
    <r>
      <rPr>
        <sz val="12"/>
        <rFont val="Arial"/>
        <family val="2"/>
        <charset val="1"/>
      </rPr>
      <t xml:space="preserve"> - Commercio al dettaglio di piccoli animali domestici</t>
    </r>
  </si>
  <si>
    <r>
      <rPr>
        <b/>
        <sz val="12"/>
        <rFont val="Arial"/>
        <family val="2"/>
        <charset val="1"/>
      </rPr>
      <t>47.77.00</t>
    </r>
    <r>
      <rPr>
        <sz val="12"/>
        <rFont val="Arial"/>
        <family val="2"/>
        <charset val="1"/>
      </rPr>
      <t xml:space="preserve"> - Commercio al dettaglio di orologi, articoli di gioielleria e argenteria</t>
    </r>
  </si>
  <si>
    <r>
      <rPr>
        <b/>
        <sz val="12"/>
        <rFont val="Arial"/>
        <family val="2"/>
        <charset val="1"/>
      </rPr>
      <t>47.78.00</t>
    </r>
    <r>
      <rPr>
        <sz val="12"/>
        <rFont val="Arial"/>
        <family val="2"/>
        <charset val="1"/>
      </rPr>
      <t xml:space="preserve"> - Commercio al dettaglio di altri prodotti (esclusi quelli di seconda mano) in esercizi specializzati</t>
    </r>
  </si>
  <si>
    <r>
      <rPr>
        <b/>
        <sz val="12"/>
        <rFont val="Arial"/>
        <family val="2"/>
        <charset val="1"/>
      </rPr>
      <t>47.78.10</t>
    </r>
    <r>
      <rPr>
        <sz val="12"/>
        <rFont val="Arial"/>
        <family val="2"/>
        <charset val="1"/>
      </rPr>
      <t xml:space="preserve"> - Commercio al dettaglio di mobili per ufficio</t>
    </r>
  </si>
  <si>
    <r>
      <rPr>
        <b/>
        <sz val="12"/>
        <rFont val="Arial"/>
        <family val="2"/>
        <charset val="1"/>
      </rPr>
      <t>47.78.20</t>
    </r>
    <r>
      <rPr>
        <sz val="12"/>
        <rFont val="Arial"/>
        <family val="2"/>
        <charset val="1"/>
      </rPr>
      <t xml:space="preserve"> - Commercio al dettaglio di materiale per ottica e fotografia</t>
    </r>
  </si>
  <si>
    <r>
      <rPr>
        <b/>
        <sz val="12"/>
        <rFont val="Arial"/>
        <family val="2"/>
        <charset val="1"/>
      </rPr>
      <t>47.78.30</t>
    </r>
    <r>
      <rPr>
        <sz val="12"/>
        <rFont val="Arial"/>
        <family val="2"/>
        <charset val="1"/>
      </rPr>
      <t xml:space="preserve"> - Commercio al dettaglio di oggetti d'arte di culto e di decorazione, chincaglieria e bigiotteria</t>
    </r>
  </si>
  <si>
    <r>
      <rPr>
        <b/>
        <sz val="12"/>
        <rFont val="Arial"/>
        <family val="2"/>
        <charset val="1"/>
      </rPr>
      <t>47.78.31</t>
    </r>
    <r>
      <rPr>
        <sz val="12"/>
        <rFont val="Arial"/>
        <family val="2"/>
        <charset val="1"/>
      </rPr>
      <t xml:space="preserve"> - Commercio al dettaglio di oggetti d'arte (incluse le gallerie d'arte)</t>
    </r>
  </si>
  <si>
    <r>
      <rPr>
        <b/>
        <sz val="12"/>
        <rFont val="Arial"/>
        <family val="2"/>
        <charset val="1"/>
      </rPr>
      <t>47.78.32</t>
    </r>
    <r>
      <rPr>
        <sz val="12"/>
        <rFont val="Arial"/>
        <family val="2"/>
        <charset val="1"/>
      </rPr>
      <t xml:space="preserve"> - Commercio al dettaglio di oggetti d'artigianato</t>
    </r>
  </si>
  <si>
    <r>
      <rPr>
        <b/>
        <sz val="12"/>
        <rFont val="Arial"/>
        <family val="2"/>
        <charset val="1"/>
      </rPr>
      <t>47.78.33</t>
    </r>
    <r>
      <rPr>
        <sz val="12"/>
        <rFont val="Arial"/>
        <family val="2"/>
        <charset val="1"/>
      </rPr>
      <t xml:space="preserve"> - Commercio al dettaglio di arredi sacri ed articoli religiosi</t>
    </r>
  </si>
  <si>
    <r>
      <rPr>
        <b/>
        <sz val="12"/>
        <rFont val="Arial"/>
        <family val="2"/>
        <charset val="1"/>
      </rPr>
      <t>47.78.34</t>
    </r>
    <r>
      <rPr>
        <sz val="12"/>
        <rFont val="Arial"/>
        <family val="2"/>
        <charset val="1"/>
      </rPr>
      <t xml:space="preserve"> - Commercio al dettaglio di articoli da regalo e per fumatori</t>
    </r>
  </si>
  <si>
    <r>
      <rPr>
        <b/>
        <sz val="12"/>
        <rFont val="Arial"/>
        <family val="2"/>
        <charset val="1"/>
      </rPr>
      <t>47.78.35</t>
    </r>
    <r>
      <rPr>
        <sz val="12"/>
        <rFont val="Arial"/>
        <family val="2"/>
        <charset val="1"/>
      </rPr>
      <t xml:space="preserve"> - Commercio al dettaglio di bomboniere</t>
    </r>
  </si>
  <si>
    <r>
      <rPr>
        <b/>
        <sz val="12"/>
        <rFont val="Arial"/>
        <family val="2"/>
        <charset val="1"/>
      </rPr>
      <t>47.78.36</t>
    </r>
    <r>
      <rPr>
        <sz val="12"/>
        <rFont val="Arial"/>
        <family val="2"/>
        <charset val="1"/>
      </rPr>
      <t xml:space="preserve"> - Commercio al dettaglio di chincaglieria e bigiotteria (inclusi gli oggetti ricordo e gli articoli di promozione pubblicitaria)</t>
    </r>
  </si>
  <si>
    <r>
      <rPr>
        <b/>
        <sz val="12"/>
        <rFont val="Arial"/>
        <family val="2"/>
        <charset val="1"/>
      </rPr>
      <t>47.78.37</t>
    </r>
    <r>
      <rPr>
        <sz val="12"/>
        <rFont val="Arial"/>
        <family val="2"/>
        <charset val="1"/>
      </rPr>
      <t xml:space="preserve"> - Commercio al dettaglio di articoli per le belle arti</t>
    </r>
  </si>
  <si>
    <r>
      <rPr>
        <b/>
        <sz val="12"/>
        <rFont val="Arial"/>
        <family val="2"/>
        <charset val="1"/>
      </rPr>
      <t>47.78.40</t>
    </r>
    <r>
      <rPr>
        <sz val="12"/>
        <rFont val="Arial"/>
        <family val="2"/>
        <charset val="1"/>
      </rPr>
      <t xml:space="preserve"> - Commercio al dettaglio di combustibile per uso domestico e per riscaldamento</t>
    </r>
  </si>
  <si>
    <r>
      <rPr>
        <b/>
        <sz val="12"/>
        <rFont val="Arial"/>
        <family val="2"/>
        <charset val="1"/>
      </rPr>
      <t>47.78.50</t>
    </r>
    <r>
      <rPr>
        <sz val="12"/>
        <rFont val="Arial"/>
        <family val="2"/>
        <charset val="1"/>
      </rPr>
      <t xml:space="preserve"> - Commercio al dettaglio di armi e munizioni, articoli militari</t>
    </r>
  </si>
  <si>
    <r>
      <rPr>
        <b/>
        <sz val="12"/>
        <rFont val="Arial"/>
        <family val="2"/>
        <charset val="1"/>
      </rPr>
      <t>47.78.60</t>
    </r>
    <r>
      <rPr>
        <sz val="12"/>
        <rFont val="Arial"/>
        <family val="2"/>
        <charset val="1"/>
      </rPr>
      <t xml:space="preserve"> - Commercio al dettaglio di saponi, detersivi, prodotti per la lucidatura e affini</t>
    </r>
  </si>
  <si>
    <r>
      <rPr>
        <b/>
        <sz val="12"/>
        <rFont val="Arial"/>
        <family val="2"/>
        <charset val="1"/>
      </rPr>
      <t>47.78.90</t>
    </r>
    <r>
      <rPr>
        <sz val="12"/>
        <rFont val="Arial"/>
        <family val="2"/>
        <charset val="1"/>
      </rPr>
      <t xml:space="preserve"> - Commercio al dettaglio di altri prodotti non alimentari</t>
    </r>
  </si>
  <si>
    <r>
      <rPr>
        <b/>
        <sz val="12"/>
        <rFont val="Arial"/>
        <family val="2"/>
        <charset val="1"/>
      </rPr>
      <t>47.78.91</t>
    </r>
    <r>
      <rPr>
        <sz val="12"/>
        <rFont val="Arial"/>
        <family val="2"/>
        <charset val="1"/>
      </rPr>
      <t xml:space="preserve"> - Commercio al dettaglio di filatelia, numismatica e articoli da collezionismo</t>
    </r>
  </si>
  <si>
    <r>
      <rPr>
        <b/>
        <sz val="12"/>
        <rFont val="Arial"/>
        <family val="2"/>
        <charset val="1"/>
      </rPr>
      <t>47.78.92</t>
    </r>
    <r>
      <rPr>
        <sz val="12"/>
        <rFont val="Arial"/>
        <family val="2"/>
        <charset val="1"/>
      </rPr>
      <t xml:space="preserve"> - Commercio al dettaglio di spaghi, cordami, tele e sacchi di juta e prodotti per l'imballaggio (esclusi quelli in carta e cartone)</t>
    </r>
  </si>
  <si>
    <r>
      <rPr>
        <b/>
        <sz val="12"/>
        <rFont val="Arial"/>
        <family val="2"/>
        <charset val="1"/>
      </rPr>
      <t>47.78.93</t>
    </r>
    <r>
      <rPr>
        <sz val="12"/>
        <rFont val="Arial"/>
        <family val="2"/>
        <charset val="1"/>
      </rPr>
      <t xml:space="preserve"> - Commercio al dettaglio di articoli funerari e cimiteriali</t>
    </r>
  </si>
  <si>
    <r>
      <rPr>
        <b/>
        <sz val="12"/>
        <rFont val="Arial"/>
        <family val="2"/>
        <charset val="1"/>
      </rPr>
      <t>47.78.94</t>
    </r>
    <r>
      <rPr>
        <sz val="12"/>
        <rFont val="Arial"/>
        <family val="2"/>
        <charset val="1"/>
      </rPr>
      <t xml:space="preserve"> - Commercio al dettaglio di articoli per adulti (sexy shop)</t>
    </r>
  </si>
  <si>
    <r>
      <rPr>
        <b/>
        <sz val="12"/>
        <rFont val="Arial"/>
        <family val="2"/>
        <charset val="1"/>
      </rPr>
      <t>47.78.99</t>
    </r>
    <r>
      <rPr>
        <sz val="12"/>
        <rFont val="Arial"/>
        <family val="2"/>
        <charset val="1"/>
      </rPr>
      <t xml:space="preserve"> - Commercio al dettaglio di altri prodotti non alimentari nca</t>
    </r>
  </si>
  <si>
    <r>
      <rPr>
        <b/>
        <sz val="12"/>
        <rFont val="Arial"/>
        <family val="2"/>
        <charset val="1"/>
      </rPr>
      <t>47.79.00</t>
    </r>
    <r>
      <rPr>
        <sz val="12"/>
        <rFont val="Arial"/>
        <family val="2"/>
        <charset val="1"/>
      </rPr>
      <t xml:space="preserve"> - Commercio al dettaglio di articoli di seconda mano in negozi</t>
    </r>
  </si>
  <si>
    <r>
      <rPr>
        <b/>
        <sz val="12"/>
        <rFont val="Arial"/>
        <family val="2"/>
        <charset val="1"/>
      </rPr>
      <t>47.79.10</t>
    </r>
    <r>
      <rPr>
        <sz val="12"/>
        <rFont val="Arial"/>
        <family val="2"/>
        <charset val="1"/>
      </rPr>
      <t xml:space="preserve"> - Commercio al dettaglio di libri di seconda mano</t>
    </r>
  </si>
  <si>
    <r>
      <rPr>
        <b/>
        <sz val="12"/>
        <rFont val="Arial"/>
        <family val="2"/>
        <charset val="1"/>
      </rPr>
      <t>47.79.20</t>
    </r>
    <r>
      <rPr>
        <sz val="12"/>
        <rFont val="Arial"/>
        <family val="2"/>
        <charset val="1"/>
      </rPr>
      <t xml:space="preserve"> - Commercio al dettaglio di mobili usati e oggetti di antiquariato</t>
    </r>
  </si>
  <si>
    <r>
      <rPr>
        <b/>
        <sz val="12"/>
        <rFont val="Arial"/>
        <family val="2"/>
        <charset val="1"/>
      </rPr>
      <t>47.79.30</t>
    </r>
    <r>
      <rPr>
        <sz val="12"/>
        <rFont val="Arial"/>
        <family val="2"/>
        <charset val="1"/>
      </rPr>
      <t xml:space="preserve"> - Commercio al dettaglio di indumenti e altri oggetti usati</t>
    </r>
  </si>
  <si>
    <r>
      <rPr>
        <b/>
        <sz val="12"/>
        <rFont val="Arial"/>
        <family val="2"/>
        <charset val="1"/>
      </rPr>
      <t>47.79.40</t>
    </r>
    <r>
      <rPr>
        <sz val="12"/>
        <rFont val="Arial"/>
        <family val="2"/>
        <charset val="1"/>
      </rPr>
      <t xml:space="preserve"> - Case d'asta al dettaglio (escluse aste via internet)</t>
    </r>
  </si>
  <si>
    <r>
      <rPr>
        <b/>
        <sz val="12"/>
        <rFont val="Arial"/>
        <family val="2"/>
        <charset val="1"/>
      </rPr>
      <t>47.80.00</t>
    </r>
    <r>
      <rPr>
        <sz val="12"/>
        <rFont val="Arial"/>
        <family val="2"/>
        <charset val="1"/>
      </rPr>
      <t xml:space="preserve"> - COMMERCIO AL DETTAGLIO AMBULANTE</t>
    </r>
  </si>
  <si>
    <r>
      <rPr>
        <b/>
        <sz val="12"/>
        <rFont val="Arial"/>
        <family val="2"/>
        <charset val="1"/>
      </rPr>
      <t>47.81.00</t>
    </r>
    <r>
      <rPr>
        <sz val="12"/>
        <rFont val="Arial"/>
        <family val="2"/>
        <charset val="1"/>
      </rPr>
      <t xml:space="preserve"> - Commercio al dettaglio ambulante di prodotti alimentari e bevande</t>
    </r>
  </si>
  <si>
    <r>
      <rPr>
        <b/>
        <sz val="12"/>
        <rFont val="Arial"/>
        <family val="2"/>
        <charset val="1"/>
      </rPr>
      <t>47.81.01</t>
    </r>
    <r>
      <rPr>
        <sz val="12"/>
        <rFont val="Arial"/>
        <family val="2"/>
        <charset val="1"/>
      </rPr>
      <t xml:space="preserve"> - Commercio al dettaglio ambulante di prodotti ortofrutticoli</t>
    </r>
  </si>
  <si>
    <r>
      <rPr>
        <b/>
        <sz val="12"/>
        <rFont val="Arial"/>
        <family val="2"/>
        <charset val="1"/>
      </rPr>
      <t>47.81.02</t>
    </r>
    <r>
      <rPr>
        <sz val="12"/>
        <rFont val="Arial"/>
        <family val="2"/>
        <charset val="1"/>
      </rPr>
      <t xml:space="preserve"> - Commercio al dettaglio ambulante di prodotti ittici</t>
    </r>
  </si>
  <si>
    <r>
      <rPr>
        <b/>
        <sz val="12"/>
        <rFont val="Arial"/>
        <family val="2"/>
        <charset val="1"/>
      </rPr>
      <t>47.81.03</t>
    </r>
    <r>
      <rPr>
        <sz val="12"/>
        <rFont val="Arial"/>
        <family val="2"/>
        <charset val="1"/>
      </rPr>
      <t xml:space="preserve"> - Commercio al dettaglio ambulante di carne</t>
    </r>
  </si>
  <si>
    <r>
      <rPr>
        <b/>
        <sz val="12"/>
        <rFont val="Arial"/>
        <family val="2"/>
        <charset val="1"/>
      </rPr>
      <t>47.81.09</t>
    </r>
    <r>
      <rPr>
        <sz val="12"/>
        <rFont val="Arial"/>
        <family val="2"/>
        <charset val="1"/>
      </rPr>
      <t xml:space="preserve"> - Commercio al dettaglio ambulante di altri prodotti alimentari e bevande nca</t>
    </r>
  </si>
  <si>
    <r>
      <rPr>
        <b/>
        <sz val="12"/>
        <rFont val="Arial"/>
        <family val="2"/>
        <charset val="1"/>
      </rPr>
      <t>47.82.00</t>
    </r>
    <r>
      <rPr>
        <sz val="12"/>
        <rFont val="Arial"/>
        <family val="2"/>
        <charset val="1"/>
      </rPr>
      <t xml:space="preserve"> - Commercio al dettaglio ambulante di prodotti tessili, abbigliamento, calzature e pelletterie</t>
    </r>
  </si>
  <si>
    <r>
      <rPr>
        <b/>
        <sz val="12"/>
        <rFont val="Arial"/>
        <family val="2"/>
        <charset val="1"/>
      </rPr>
      <t>47.82.01</t>
    </r>
    <r>
      <rPr>
        <sz val="12"/>
        <rFont val="Arial"/>
        <family val="2"/>
        <charset val="1"/>
      </rPr>
      <t xml:space="preserve"> - Commercio al dettaglio ambulante di tessuti, articoli tessili per la casa, articoli di abbigliamento</t>
    </r>
  </si>
  <si>
    <r>
      <rPr>
        <b/>
        <sz val="12"/>
        <rFont val="Arial"/>
        <family val="2"/>
        <charset val="1"/>
      </rPr>
      <t>47.82.02</t>
    </r>
    <r>
      <rPr>
        <sz val="12"/>
        <rFont val="Arial"/>
        <family val="2"/>
        <charset val="1"/>
      </rPr>
      <t xml:space="preserve"> - Commercio al dettaglio ambulante di calzature e pelletterie</t>
    </r>
  </si>
  <si>
    <r>
      <rPr>
        <b/>
        <sz val="12"/>
        <rFont val="Arial"/>
        <family val="2"/>
        <charset val="1"/>
      </rPr>
      <t>47.89.00</t>
    </r>
    <r>
      <rPr>
        <sz val="12"/>
        <rFont val="Arial"/>
        <family val="2"/>
        <charset val="1"/>
      </rPr>
      <t xml:space="preserve"> - Commercio al dettaglio ambulante di altri prodotti</t>
    </r>
  </si>
  <si>
    <r>
      <rPr>
        <b/>
        <sz val="12"/>
        <rFont val="Arial"/>
        <family val="2"/>
        <charset val="1"/>
      </rPr>
      <t>47.89.01</t>
    </r>
    <r>
      <rPr>
        <sz val="12"/>
        <rFont val="Arial"/>
        <family val="2"/>
        <charset val="1"/>
      </rPr>
      <t xml:space="preserve"> - Commercio al dettaglio ambulante di fiori, piante, bulbi, semi e fertilizzanti</t>
    </r>
  </si>
  <si>
    <r>
      <rPr>
        <b/>
        <sz val="12"/>
        <rFont val="Arial"/>
        <family val="2"/>
        <charset val="1"/>
      </rPr>
      <t>47.89.02</t>
    </r>
    <r>
      <rPr>
        <sz val="12"/>
        <rFont val="Arial"/>
        <family val="2"/>
        <charset val="1"/>
      </rPr>
      <t xml:space="preserve"> - Commercio al dettaglio ambulante di macchine, attrezzature e prodotti per l'agricoltura; attrezzature per il giardinaggio</t>
    </r>
  </si>
  <si>
    <r>
      <rPr>
        <b/>
        <sz val="12"/>
        <rFont val="Arial"/>
        <family val="2"/>
        <charset val="1"/>
      </rPr>
      <t>47.89.03</t>
    </r>
    <r>
      <rPr>
        <sz val="12"/>
        <rFont val="Arial"/>
        <family val="2"/>
        <charset val="1"/>
      </rPr>
      <t xml:space="preserve"> - Commercio al dettaglio ambulante di profumi e cosmetici; saponi, detersivi ed altri detergenti per qualsiasi uso</t>
    </r>
  </si>
  <si>
    <r>
      <rPr>
        <b/>
        <sz val="12"/>
        <rFont val="Arial"/>
        <family val="2"/>
        <charset val="1"/>
      </rPr>
      <t>47.89.04</t>
    </r>
    <r>
      <rPr>
        <sz val="12"/>
        <rFont val="Arial"/>
        <family val="2"/>
        <charset val="1"/>
      </rPr>
      <t xml:space="preserve"> - Commercio al dettaglio ambulante di chincaglieria e bigiotteria</t>
    </r>
  </si>
  <si>
    <r>
      <rPr>
        <b/>
        <sz val="12"/>
        <rFont val="Arial"/>
        <family val="2"/>
        <charset val="1"/>
      </rPr>
      <t>47.89.05</t>
    </r>
    <r>
      <rPr>
        <sz val="12"/>
        <rFont val="Arial"/>
        <family val="2"/>
        <charset val="1"/>
      </rPr>
      <t xml:space="preserve"> - Commercio al dettaglio ambulante di arredamenti per giardino; mobili; tappeti e stuoie; articoli casalinghi; elettrodomestici; materiale elettrico</t>
    </r>
  </si>
  <si>
    <r>
      <rPr>
        <b/>
        <sz val="12"/>
        <rFont val="Arial"/>
        <family val="2"/>
        <charset val="1"/>
      </rPr>
      <t>47.89.09</t>
    </r>
    <r>
      <rPr>
        <sz val="12"/>
        <rFont val="Arial"/>
        <family val="2"/>
        <charset val="1"/>
      </rPr>
      <t xml:space="preserve"> - Commercio al dettaglio ambulante di altri prodotti nca</t>
    </r>
  </si>
  <si>
    <r>
      <rPr>
        <b/>
        <sz val="12"/>
        <rFont val="Arial"/>
        <family val="2"/>
        <charset val="1"/>
      </rPr>
      <t>47.90.00</t>
    </r>
    <r>
      <rPr>
        <sz val="12"/>
        <rFont val="Arial"/>
        <family val="2"/>
        <charset val="1"/>
      </rPr>
      <t xml:space="preserve"> - COMMERCIO AL DETTAGLIO AL DI FUORI DI NEGOZI, BANCHI E MERCATI</t>
    </r>
  </si>
  <si>
    <r>
      <rPr>
        <b/>
        <sz val="12"/>
        <rFont val="Arial"/>
        <family val="2"/>
        <charset val="1"/>
      </rPr>
      <t>47.91.00</t>
    </r>
    <r>
      <rPr>
        <sz val="12"/>
        <rFont val="Arial"/>
        <family val="2"/>
        <charset val="1"/>
      </rPr>
      <t xml:space="preserve"> - Commercio al dettaglio per corrispondenza o attraverso internet</t>
    </r>
  </si>
  <si>
    <r>
      <rPr>
        <b/>
        <sz val="12"/>
        <rFont val="Arial"/>
        <family val="2"/>
        <charset val="1"/>
      </rPr>
      <t>47.91.10</t>
    </r>
    <r>
      <rPr>
        <sz val="12"/>
        <rFont val="Arial"/>
        <family val="2"/>
        <charset val="1"/>
      </rPr>
      <t xml:space="preserve"> - Commercio al dettaglio di qualsiasi tipo di prodotto effettuato via internet</t>
    </r>
  </si>
  <si>
    <r>
      <rPr>
        <b/>
        <sz val="12"/>
        <rFont val="Arial"/>
        <family val="2"/>
        <charset val="1"/>
      </rPr>
      <t>47.91.20</t>
    </r>
    <r>
      <rPr>
        <sz val="12"/>
        <rFont val="Arial"/>
        <family val="2"/>
        <charset val="1"/>
      </rPr>
      <t xml:space="preserve"> - Commercio al dettaglio di qualsiasi tipo di prodotto effettuato per televisione</t>
    </r>
  </si>
  <si>
    <r>
      <rPr>
        <b/>
        <sz val="12"/>
        <rFont val="Arial"/>
        <family val="2"/>
        <charset val="1"/>
      </rPr>
      <t>47.91.30</t>
    </r>
    <r>
      <rPr>
        <sz val="12"/>
        <rFont val="Arial"/>
        <family val="2"/>
        <charset val="1"/>
      </rPr>
      <t xml:space="preserve"> - Commercio al dettaglio di qualsiasi tipo di prodotto per corrispondenza, radio, telefono</t>
    </r>
  </si>
  <si>
    <r>
      <rPr>
        <b/>
        <sz val="12"/>
        <rFont val="Arial"/>
        <family val="2"/>
        <charset val="1"/>
      </rPr>
      <t>47.99.00</t>
    </r>
    <r>
      <rPr>
        <sz val="12"/>
        <rFont val="Arial"/>
        <family val="2"/>
        <charset val="1"/>
      </rPr>
      <t xml:space="preserve"> - Altro commercio al dettaglio al di fuori di negozi, banchi o mercati</t>
    </r>
  </si>
  <si>
    <r>
      <rPr>
        <b/>
        <sz val="12"/>
        <rFont val="Arial"/>
        <family val="2"/>
        <charset val="1"/>
      </rPr>
      <t>47.99.10</t>
    </r>
    <r>
      <rPr>
        <sz val="12"/>
        <rFont val="Arial"/>
        <family val="2"/>
        <charset val="1"/>
      </rPr>
      <t xml:space="preserve"> - Commercio al dettaglio di prodotti vari, mediante l'intervento di un dimostratore o di un incaricato alla vendita (porta a porta)</t>
    </r>
  </si>
  <si>
    <r>
      <rPr>
        <b/>
        <sz val="12"/>
        <rFont val="Arial"/>
        <family val="2"/>
        <charset val="1"/>
      </rPr>
      <t>47.99.20</t>
    </r>
    <r>
      <rPr>
        <sz val="12"/>
        <rFont val="Arial"/>
        <family val="2"/>
        <charset val="1"/>
      </rPr>
      <t xml:space="preserve"> - Commercio effettuato per mezzo di distributori automatici</t>
    </r>
  </si>
  <si>
    <r>
      <rPr>
        <b/>
        <sz val="12"/>
        <rFont val="Arial"/>
        <family val="2"/>
        <charset val="1"/>
      </rPr>
      <t>49.00.00</t>
    </r>
    <r>
      <rPr>
        <sz val="12"/>
        <rFont val="Arial"/>
        <family val="2"/>
        <charset val="1"/>
      </rPr>
      <t xml:space="preserve"> - TRASPORTO TERRESTRE E TRASPORTO MEDIANTE CONDOTTE</t>
    </r>
  </si>
  <si>
    <r>
      <rPr>
        <b/>
        <sz val="12"/>
        <rFont val="Arial"/>
        <family val="2"/>
        <charset val="1"/>
      </rPr>
      <t>49.10.00</t>
    </r>
    <r>
      <rPr>
        <sz val="12"/>
        <rFont val="Arial"/>
        <family val="2"/>
        <charset val="1"/>
      </rPr>
      <t xml:space="preserve"> - Trasporto ferroviario di passeggeri (interurbano)</t>
    </r>
  </si>
  <si>
    <r>
      <rPr>
        <b/>
        <sz val="12"/>
        <rFont val="Arial"/>
        <family val="2"/>
        <charset val="1"/>
      </rPr>
      <t>49.20.00</t>
    </r>
    <r>
      <rPr>
        <sz val="12"/>
        <rFont val="Arial"/>
        <family val="2"/>
        <charset val="1"/>
      </rPr>
      <t xml:space="preserve"> - Trasporto ferroviario di merci</t>
    </r>
  </si>
  <si>
    <r>
      <rPr>
        <b/>
        <sz val="12"/>
        <rFont val="Arial"/>
        <family val="2"/>
        <charset val="1"/>
      </rPr>
      <t>49.30.00</t>
    </r>
    <r>
      <rPr>
        <sz val="12"/>
        <rFont val="Arial"/>
        <family val="2"/>
        <charset val="1"/>
      </rPr>
      <t xml:space="preserve"> - ALTRI TRASPORTI TERRESTRI DI PASSEGGERI</t>
    </r>
  </si>
  <si>
    <r>
      <rPr>
        <b/>
        <sz val="12"/>
        <rFont val="Arial"/>
        <family val="2"/>
        <charset val="1"/>
      </rPr>
      <t>49.31.00</t>
    </r>
    <r>
      <rPr>
        <sz val="12"/>
        <rFont val="Arial"/>
        <family val="2"/>
        <charset val="1"/>
      </rPr>
      <t xml:space="preserve"> - Trasporto terrestre di passeggeri in aree urbane e suburbane</t>
    </r>
  </si>
  <si>
    <r>
      <rPr>
        <b/>
        <sz val="12"/>
        <rFont val="Arial"/>
        <family val="2"/>
        <charset val="1"/>
      </rPr>
      <t>49.32.00</t>
    </r>
    <r>
      <rPr>
        <sz val="12"/>
        <rFont val="Arial"/>
        <family val="2"/>
        <charset val="1"/>
      </rPr>
      <t xml:space="preserve"> - Trasporto con taxi, noleggio di autovetture con conducente</t>
    </r>
  </si>
  <si>
    <r>
      <rPr>
        <b/>
        <sz val="12"/>
        <rFont val="Arial"/>
        <family val="2"/>
        <charset val="1"/>
      </rPr>
      <t>49.32.10</t>
    </r>
    <r>
      <rPr>
        <sz val="12"/>
        <rFont val="Arial"/>
        <family val="2"/>
        <charset val="1"/>
      </rPr>
      <t xml:space="preserve"> - Trasporto con taxi</t>
    </r>
  </si>
  <si>
    <r>
      <rPr>
        <b/>
        <sz val="12"/>
        <rFont val="Arial"/>
        <family val="2"/>
        <charset val="1"/>
      </rPr>
      <t>49.32.20</t>
    </r>
    <r>
      <rPr>
        <sz val="12"/>
        <rFont val="Arial"/>
        <family val="2"/>
        <charset val="1"/>
      </rPr>
      <t xml:space="preserve"> - Trasporto mediante noleggio di autovetture da rimessa con conducente</t>
    </r>
  </si>
  <si>
    <r>
      <rPr>
        <b/>
        <sz val="12"/>
        <rFont val="Arial"/>
        <family val="2"/>
        <charset val="1"/>
      </rPr>
      <t>49.39.00</t>
    </r>
    <r>
      <rPr>
        <sz val="12"/>
        <rFont val="Arial"/>
        <family val="2"/>
        <charset val="1"/>
      </rPr>
      <t xml:space="preserve"> - Altri trasporti terrestri di passeggeri nca</t>
    </r>
  </si>
  <si>
    <r>
      <rPr>
        <b/>
        <sz val="12"/>
        <rFont val="Arial"/>
        <family val="2"/>
        <charset val="1"/>
      </rPr>
      <t>49.39.01</t>
    </r>
    <r>
      <rPr>
        <sz val="12"/>
        <rFont val="Arial"/>
        <family val="2"/>
        <charset val="1"/>
      </rPr>
      <t xml:space="preserve"> - Gestioni di funicolari, ski-lift e seggiovie se non facenti parte dei sistemi di transito urbano o suburbano</t>
    </r>
  </si>
  <si>
    <r>
      <rPr>
        <b/>
        <sz val="12"/>
        <rFont val="Arial"/>
        <family val="2"/>
        <charset val="1"/>
      </rPr>
      <t>49.39.09</t>
    </r>
    <r>
      <rPr>
        <sz val="12"/>
        <rFont val="Arial"/>
        <family val="2"/>
        <charset val="1"/>
      </rPr>
      <t xml:space="preserve"> - Altre attività di trasporti terrestri di passeggeri nca</t>
    </r>
  </si>
  <si>
    <r>
      <rPr>
        <b/>
        <sz val="12"/>
        <rFont val="Arial"/>
        <family val="2"/>
        <charset val="1"/>
      </rPr>
      <t>49.40.00</t>
    </r>
    <r>
      <rPr>
        <sz val="12"/>
        <rFont val="Arial"/>
        <family val="2"/>
        <charset val="1"/>
      </rPr>
      <t xml:space="preserve"> - TRASPORTO DI MERCI SU STRADA E SERVIZI DI TRASLOCO</t>
    </r>
  </si>
  <si>
    <r>
      <rPr>
        <b/>
        <sz val="12"/>
        <rFont val="Arial"/>
        <family val="2"/>
        <charset val="1"/>
      </rPr>
      <t>49.41.00</t>
    </r>
    <r>
      <rPr>
        <sz val="12"/>
        <rFont val="Arial"/>
        <family val="2"/>
        <charset val="1"/>
      </rPr>
      <t xml:space="preserve"> - Trasporto di merci su strada</t>
    </r>
  </si>
  <si>
    <r>
      <rPr>
        <b/>
        <sz val="12"/>
        <rFont val="Arial"/>
        <family val="2"/>
        <charset val="1"/>
      </rPr>
      <t>49.42.00</t>
    </r>
    <r>
      <rPr>
        <sz val="12"/>
        <rFont val="Arial"/>
        <family val="2"/>
        <charset val="1"/>
      </rPr>
      <t xml:space="preserve"> - Servizi di trasloco</t>
    </r>
  </si>
  <si>
    <r>
      <rPr>
        <b/>
        <sz val="12"/>
        <rFont val="Arial"/>
        <family val="2"/>
        <charset val="1"/>
      </rPr>
      <t>49.50.00</t>
    </r>
    <r>
      <rPr>
        <sz val="12"/>
        <rFont val="Arial"/>
        <family val="2"/>
        <charset val="1"/>
      </rPr>
      <t xml:space="preserve"> - Trasporto mediante condotte</t>
    </r>
  </si>
  <si>
    <r>
      <rPr>
        <b/>
        <sz val="12"/>
        <rFont val="Arial"/>
        <family val="2"/>
        <charset val="1"/>
      </rPr>
      <t>49.50.10</t>
    </r>
    <r>
      <rPr>
        <sz val="12"/>
        <rFont val="Arial"/>
        <family val="2"/>
        <charset val="1"/>
      </rPr>
      <t xml:space="preserve"> - Trasporto mediante condotte di gas</t>
    </r>
  </si>
  <si>
    <r>
      <rPr>
        <b/>
        <sz val="12"/>
        <rFont val="Arial"/>
        <family val="2"/>
        <charset val="1"/>
      </rPr>
      <t>49.50.20</t>
    </r>
    <r>
      <rPr>
        <sz val="12"/>
        <rFont val="Arial"/>
        <family val="2"/>
        <charset val="1"/>
      </rPr>
      <t xml:space="preserve"> - Trasporto mediante condotte di liquidi</t>
    </r>
  </si>
  <si>
    <r>
      <rPr>
        <b/>
        <sz val="12"/>
        <rFont val="Arial"/>
        <family val="2"/>
        <charset val="1"/>
      </rPr>
      <t>50.00.00</t>
    </r>
    <r>
      <rPr>
        <sz val="12"/>
        <rFont val="Arial"/>
        <family val="2"/>
        <charset val="1"/>
      </rPr>
      <t xml:space="preserve"> - TRASPORTO MARITTIMO E PER VIE D'ACQUA</t>
    </r>
  </si>
  <si>
    <r>
      <rPr>
        <b/>
        <sz val="12"/>
        <rFont val="Arial"/>
        <family val="2"/>
        <charset val="1"/>
      </rPr>
      <t>50.10.00</t>
    </r>
    <r>
      <rPr>
        <sz val="12"/>
        <rFont val="Arial"/>
        <family val="2"/>
        <charset val="1"/>
      </rPr>
      <t xml:space="preserve"> - Trasporto marittimo e costiero di passeggeri</t>
    </r>
  </si>
  <si>
    <r>
      <rPr>
        <b/>
        <sz val="12"/>
        <rFont val="Arial"/>
        <family val="2"/>
        <charset val="1"/>
      </rPr>
      <t>50.20.00</t>
    </r>
    <r>
      <rPr>
        <sz val="12"/>
        <rFont val="Arial"/>
        <family val="2"/>
        <charset val="1"/>
      </rPr>
      <t xml:space="preserve"> - Trasporto marittimo e costiero di merci</t>
    </r>
  </si>
  <si>
    <r>
      <rPr>
        <b/>
        <sz val="12"/>
        <rFont val="Arial"/>
        <family val="2"/>
        <charset val="1"/>
      </rPr>
      <t>50.30.00</t>
    </r>
    <r>
      <rPr>
        <sz val="12"/>
        <rFont val="Arial"/>
        <family val="2"/>
        <charset val="1"/>
      </rPr>
      <t xml:space="preserve"> - Trasporto di passeggeri per vie d'acqua interne (inclusi i trasporti lagunari)</t>
    </r>
  </si>
  <si>
    <r>
      <rPr>
        <b/>
        <sz val="12"/>
        <rFont val="Arial"/>
        <family val="2"/>
        <charset val="1"/>
      </rPr>
      <t>50.40.00</t>
    </r>
    <r>
      <rPr>
        <sz val="12"/>
        <rFont val="Arial"/>
        <family val="2"/>
        <charset val="1"/>
      </rPr>
      <t xml:space="preserve"> - Trasporto di merci per vie d'acqua interne</t>
    </r>
  </si>
  <si>
    <r>
      <rPr>
        <b/>
        <sz val="12"/>
        <rFont val="Arial"/>
        <family val="2"/>
        <charset val="1"/>
      </rPr>
      <t>51.00.00</t>
    </r>
    <r>
      <rPr>
        <sz val="12"/>
        <rFont val="Arial"/>
        <family val="2"/>
        <charset val="1"/>
      </rPr>
      <t xml:space="preserve"> - TRASPORTO AEREO</t>
    </r>
  </si>
  <si>
    <r>
      <rPr>
        <b/>
        <sz val="12"/>
        <rFont val="Arial"/>
        <family val="2"/>
        <charset val="1"/>
      </rPr>
      <t>51.10.00</t>
    </r>
    <r>
      <rPr>
        <sz val="12"/>
        <rFont val="Arial"/>
        <family val="2"/>
        <charset val="1"/>
      </rPr>
      <t xml:space="preserve"> - Trasporto aereo di passeggeri</t>
    </r>
  </si>
  <si>
    <r>
      <rPr>
        <b/>
        <sz val="12"/>
        <rFont val="Arial"/>
        <family val="2"/>
        <charset val="1"/>
      </rPr>
      <t>51.10.10</t>
    </r>
    <r>
      <rPr>
        <sz val="12"/>
        <rFont val="Arial"/>
        <family val="2"/>
        <charset val="1"/>
      </rPr>
      <t xml:space="preserve"> - Trasporto aereo di linea di passeggeri</t>
    </r>
  </si>
  <si>
    <r>
      <rPr>
        <b/>
        <sz val="12"/>
        <rFont val="Arial"/>
        <family val="2"/>
        <charset val="1"/>
      </rPr>
      <t>51.10.20</t>
    </r>
    <r>
      <rPr>
        <sz val="12"/>
        <rFont val="Arial"/>
        <family val="2"/>
        <charset val="1"/>
      </rPr>
      <t xml:space="preserve"> - Trasporto aereo non di linea di passeggeri; voli charter</t>
    </r>
  </si>
  <si>
    <r>
      <rPr>
        <b/>
        <sz val="12"/>
        <rFont val="Arial"/>
        <family val="2"/>
        <charset val="1"/>
      </rPr>
      <t>51.20.00</t>
    </r>
    <r>
      <rPr>
        <sz val="12"/>
        <rFont val="Arial"/>
        <family val="2"/>
        <charset val="1"/>
      </rPr>
      <t xml:space="preserve"> - TRASPORTO AEREO DI MERCI E TRASPORTO SPAZIALE</t>
    </r>
  </si>
  <si>
    <r>
      <rPr>
        <b/>
        <sz val="12"/>
        <rFont val="Arial"/>
        <family val="2"/>
        <charset val="1"/>
      </rPr>
      <t>51.21.00</t>
    </r>
    <r>
      <rPr>
        <sz val="12"/>
        <rFont val="Arial"/>
        <family val="2"/>
        <charset val="1"/>
      </rPr>
      <t xml:space="preserve"> - Trasporto aereo di merci</t>
    </r>
  </si>
  <si>
    <r>
      <rPr>
        <b/>
        <sz val="12"/>
        <rFont val="Arial"/>
        <family val="2"/>
        <charset val="1"/>
      </rPr>
      <t>51.22.00</t>
    </r>
    <r>
      <rPr>
        <sz val="12"/>
        <rFont val="Arial"/>
        <family val="2"/>
        <charset val="1"/>
      </rPr>
      <t xml:space="preserve"> - Trasporto spaziale</t>
    </r>
  </si>
  <si>
    <r>
      <rPr>
        <b/>
        <sz val="12"/>
        <rFont val="Arial"/>
        <family val="2"/>
        <charset val="1"/>
      </rPr>
      <t>52.00.00</t>
    </r>
    <r>
      <rPr>
        <sz val="12"/>
        <rFont val="Arial"/>
        <family val="2"/>
        <charset val="1"/>
      </rPr>
      <t xml:space="preserve"> - MAGAZZINAGGIO E ATTIVITÀ DI SUPPORTO AI TRASPORTI</t>
    </r>
  </si>
  <si>
    <r>
      <rPr>
        <b/>
        <sz val="12"/>
        <rFont val="Arial"/>
        <family val="2"/>
        <charset val="1"/>
      </rPr>
      <t>52.10.00</t>
    </r>
    <r>
      <rPr>
        <sz val="12"/>
        <rFont val="Arial"/>
        <family val="2"/>
        <charset val="1"/>
      </rPr>
      <t xml:space="preserve"> - Magazzinaggio e custodia</t>
    </r>
  </si>
  <si>
    <r>
      <rPr>
        <b/>
        <sz val="12"/>
        <rFont val="Arial"/>
        <family val="2"/>
        <charset val="1"/>
      </rPr>
      <t>52.10.10</t>
    </r>
    <r>
      <rPr>
        <sz val="12"/>
        <rFont val="Arial"/>
        <family val="2"/>
        <charset val="1"/>
      </rPr>
      <t xml:space="preserve"> - Magazzini di custodia e deposito per conto terzi</t>
    </r>
  </si>
  <si>
    <r>
      <rPr>
        <b/>
        <sz val="12"/>
        <rFont val="Arial"/>
        <family val="2"/>
        <charset val="1"/>
      </rPr>
      <t>52.10.20</t>
    </r>
    <r>
      <rPr>
        <sz val="12"/>
        <rFont val="Arial"/>
        <family val="2"/>
        <charset val="1"/>
      </rPr>
      <t xml:space="preserve"> - Magazzini frigoriferi per conto terzi</t>
    </r>
  </si>
  <si>
    <r>
      <rPr>
        <b/>
        <sz val="12"/>
        <rFont val="Arial"/>
        <family val="2"/>
        <charset val="1"/>
      </rPr>
      <t>52.20.00</t>
    </r>
    <r>
      <rPr>
        <sz val="12"/>
        <rFont val="Arial"/>
        <family val="2"/>
        <charset val="1"/>
      </rPr>
      <t xml:space="preserve"> - ATTIVITÀ DI SUPPORTO AI TRASPORTI</t>
    </r>
  </si>
  <si>
    <r>
      <rPr>
        <b/>
        <sz val="12"/>
        <rFont val="Arial"/>
        <family val="2"/>
        <charset val="1"/>
      </rPr>
      <t>52.21.00</t>
    </r>
    <r>
      <rPr>
        <sz val="12"/>
        <rFont val="Arial"/>
        <family val="2"/>
        <charset val="1"/>
      </rPr>
      <t xml:space="preserve"> - Attività dei servizi connessi ai trasporti terrestri</t>
    </r>
  </si>
  <si>
    <r>
      <rPr>
        <b/>
        <sz val="12"/>
        <rFont val="Arial"/>
        <family val="2"/>
        <charset val="1"/>
      </rPr>
      <t>52.21.10</t>
    </r>
    <r>
      <rPr>
        <sz val="12"/>
        <rFont val="Arial"/>
        <family val="2"/>
        <charset val="1"/>
      </rPr>
      <t xml:space="preserve"> - Gestione di infrastrutture ferroviarie</t>
    </r>
  </si>
  <si>
    <r>
      <rPr>
        <b/>
        <sz val="12"/>
        <rFont val="Arial"/>
        <family val="2"/>
        <charset val="1"/>
      </rPr>
      <t>52.21.20</t>
    </r>
    <r>
      <rPr>
        <sz val="12"/>
        <rFont val="Arial"/>
        <family val="2"/>
        <charset val="1"/>
      </rPr>
      <t xml:space="preserve"> - Gestione di strade, ponti, gallerie</t>
    </r>
  </si>
  <si>
    <r>
      <rPr>
        <b/>
        <sz val="12"/>
        <rFont val="Arial"/>
        <family val="2"/>
        <charset val="1"/>
      </rPr>
      <t>52.21.30</t>
    </r>
    <r>
      <rPr>
        <sz val="12"/>
        <rFont val="Arial"/>
        <family val="2"/>
        <charset val="1"/>
      </rPr>
      <t xml:space="preserve"> - Gestione di stazioni per autobus</t>
    </r>
  </si>
  <si>
    <r>
      <rPr>
        <b/>
        <sz val="12"/>
        <rFont val="Arial"/>
        <family val="2"/>
        <charset val="1"/>
      </rPr>
      <t>52.21.40</t>
    </r>
    <r>
      <rPr>
        <sz val="12"/>
        <rFont val="Arial"/>
        <family val="2"/>
        <charset val="1"/>
      </rPr>
      <t xml:space="preserve"> - Gestione di centri di movimentazione merci (interporti)</t>
    </r>
  </si>
  <si>
    <r>
      <rPr>
        <b/>
        <sz val="12"/>
        <rFont val="Arial"/>
        <family val="2"/>
        <charset val="1"/>
      </rPr>
      <t>52.21.50</t>
    </r>
    <r>
      <rPr>
        <sz val="12"/>
        <rFont val="Arial"/>
        <family val="2"/>
        <charset val="1"/>
      </rPr>
      <t xml:space="preserve"> - Gestione di parcheggi e autorimesse</t>
    </r>
  </si>
  <si>
    <r>
      <rPr>
        <b/>
        <sz val="12"/>
        <rFont val="Arial"/>
        <family val="2"/>
        <charset val="1"/>
      </rPr>
      <t>52.21.60</t>
    </r>
    <r>
      <rPr>
        <sz val="12"/>
        <rFont val="Arial"/>
        <family val="2"/>
        <charset val="1"/>
      </rPr>
      <t xml:space="preserve"> - Attività di traino e soccorso stradale</t>
    </r>
  </si>
  <si>
    <r>
      <rPr>
        <b/>
        <sz val="12"/>
        <rFont val="Arial"/>
        <family val="2"/>
        <charset val="1"/>
      </rPr>
      <t>52.21.90</t>
    </r>
    <r>
      <rPr>
        <sz val="12"/>
        <rFont val="Arial"/>
        <family val="2"/>
        <charset val="1"/>
      </rPr>
      <t xml:space="preserve"> - Altre attività connesse ai trasporti terrestri nca</t>
    </r>
  </si>
  <si>
    <r>
      <rPr>
        <b/>
        <sz val="12"/>
        <rFont val="Arial"/>
        <family val="2"/>
        <charset val="1"/>
      </rPr>
      <t>52.22.00</t>
    </r>
    <r>
      <rPr>
        <sz val="12"/>
        <rFont val="Arial"/>
        <family val="2"/>
        <charset val="1"/>
      </rPr>
      <t xml:space="preserve"> - Attività dei servizi connessi al trasporto marittimo e per vie d'acqua</t>
    </r>
  </si>
  <si>
    <r>
      <rPr>
        <b/>
        <sz val="12"/>
        <rFont val="Arial"/>
        <family val="2"/>
        <charset val="1"/>
      </rPr>
      <t>52.22.01</t>
    </r>
    <r>
      <rPr>
        <sz val="12"/>
        <rFont val="Arial"/>
        <family val="2"/>
        <charset val="1"/>
      </rPr>
      <t xml:space="preserve"> - Liquefazione e rigassificazione di gas a scopo di trasporto marittimo e per vie d'acqua effettuata al di fuori del sito di estrazione</t>
    </r>
  </si>
  <si>
    <r>
      <rPr>
        <b/>
        <sz val="12"/>
        <rFont val="Arial"/>
        <family val="2"/>
        <charset val="1"/>
      </rPr>
      <t>52.22.09</t>
    </r>
    <r>
      <rPr>
        <sz val="12"/>
        <rFont val="Arial"/>
        <family val="2"/>
        <charset val="1"/>
      </rPr>
      <t xml:space="preserve"> - Altre attività dei servizi connessi al trasporto marittimo e per vie d'acqua</t>
    </r>
  </si>
  <si>
    <r>
      <rPr>
        <b/>
        <sz val="12"/>
        <rFont val="Arial"/>
        <family val="2"/>
        <charset val="1"/>
      </rPr>
      <t>52.23.00</t>
    </r>
    <r>
      <rPr>
        <sz val="12"/>
        <rFont val="Arial"/>
        <family val="2"/>
        <charset val="1"/>
      </rPr>
      <t xml:space="preserve"> - Attività dei servizi connessi al trasporto aereo</t>
    </r>
  </si>
  <si>
    <r>
      <rPr>
        <b/>
        <sz val="12"/>
        <rFont val="Arial"/>
        <family val="2"/>
        <charset val="1"/>
      </rPr>
      <t>52.24.00</t>
    </r>
    <r>
      <rPr>
        <sz val="12"/>
        <rFont val="Arial"/>
        <family val="2"/>
        <charset val="1"/>
      </rPr>
      <t xml:space="preserve"> - Movimentazione merci</t>
    </r>
  </si>
  <si>
    <r>
      <rPr>
        <b/>
        <sz val="12"/>
        <rFont val="Arial"/>
        <family val="2"/>
        <charset val="1"/>
      </rPr>
      <t>52.24.10</t>
    </r>
    <r>
      <rPr>
        <sz val="12"/>
        <rFont val="Arial"/>
        <family val="2"/>
        <charset val="1"/>
      </rPr>
      <t xml:space="preserve"> - Movimento merci relativo a trasporti aerei</t>
    </r>
  </si>
  <si>
    <r>
      <rPr>
        <b/>
        <sz val="12"/>
        <rFont val="Arial"/>
        <family val="2"/>
        <charset val="1"/>
      </rPr>
      <t>52.24.20</t>
    </r>
    <r>
      <rPr>
        <sz val="12"/>
        <rFont val="Arial"/>
        <family val="2"/>
        <charset val="1"/>
      </rPr>
      <t xml:space="preserve"> - Movimento merci relativo a trasporti marittimi e fluviali</t>
    </r>
  </si>
  <si>
    <r>
      <rPr>
        <b/>
        <sz val="12"/>
        <rFont val="Arial"/>
        <family val="2"/>
        <charset val="1"/>
      </rPr>
      <t>52.24.30</t>
    </r>
    <r>
      <rPr>
        <sz val="12"/>
        <rFont val="Arial"/>
        <family val="2"/>
        <charset val="1"/>
      </rPr>
      <t xml:space="preserve"> - Movimento merci relativo a trasporti ferroviari</t>
    </r>
  </si>
  <si>
    <r>
      <rPr>
        <b/>
        <sz val="12"/>
        <rFont val="Arial"/>
        <family val="2"/>
        <charset val="1"/>
      </rPr>
      <t>52.24.40</t>
    </r>
    <r>
      <rPr>
        <sz val="12"/>
        <rFont val="Arial"/>
        <family val="2"/>
        <charset val="1"/>
      </rPr>
      <t xml:space="preserve"> - Movimento merci relativo ad altri trasporti terrestri</t>
    </r>
  </si>
  <si>
    <r>
      <rPr>
        <b/>
        <sz val="12"/>
        <rFont val="Arial"/>
        <family val="2"/>
        <charset val="1"/>
      </rPr>
      <t>52.29.00</t>
    </r>
    <r>
      <rPr>
        <sz val="12"/>
        <rFont val="Arial"/>
        <family val="2"/>
        <charset val="1"/>
      </rPr>
      <t xml:space="preserve"> - Altre attività di supporto connesse ai trasporti</t>
    </r>
  </si>
  <si>
    <r>
      <rPr>
        <b/>
        <sz val="12"/>
        <rFont val="Arial"/>
        <family val="2"/>
        <charset val="1"/>
      </rPr>
      <t>52.29.10</t>
    </r>
    <r>
      <rPr>
        <sz val="12"/>
        <rFont val="Arial"/>
        <family val="2"/>
        <charset val="1"/>
      </rPr>
      <t xml:space="preserve"> - Spedizionieri e agenzie di operazioni doganali</t>
    </r>
  </si>
  <si>
    <r>
      <rPr>
        <b/>
        <sz val="12"/>
        <rFont val="Arial"/>
        <family val="2"/>
        <charset val="1"/>
      </rPr>
      <t>52.29.20</t>
    </r>
    <r>
      <rPr>
        <sz val="12"/>
        <rFont val="Arial"/>
        <family val="2"/>
        <charset val="1"/>
      </rPr>
      <t xml:space="preserve"> - Intermediari dei trasporti, servizi logistici</t>
    </r>
  </si>
  <si>
    <r>
      <rPr>
        <b/>
        <sz val="12"/>
        <rFont val="Arial"/>
        <family val="2"/>
        <charset val="1"/>
      </rPr>
      <t>52.29.21</t>
    </r>
    <r>
      <rPr>
        <sz val="12"/>
        <rFont val="Arial"/>
        <family val="2"/>
        <charset val="1"/>
      </rPr>
      <t xml:space="preserve"> - Intermediari dei trasporti</t>
    </r>
  </si>
  <si>
    <r>
      <rPr>
        <b/>
        <sz val="12"/>
        <rFont val="Arial"/>
        <family val="2"/>
        <charset val="1"/>
      </rPr>
      <t>52.29.22</t>
    </r>
    <r>
      <rPr>
        <sz val="12"/>
        <rFont val="Arial"/>
        <family val="2"/>
        <charset val="1"/>
      </rPr>
      <t xml:space="preserve"> - Servizi logistici relativi alla distribuzione delle merci</t>
    </r>
  </si>
  <si>
    <r>
      <rPr>
        <b/>
        <sz val="12"/>
        <rFont val="Arial"/>
        <family val="2"/>
        <charset val="1"/>
      </rPr>
      <t>53.00.00</t>
    </r>
    <r>
      <rPr>
        <sz val="12"/>
        <rFont val="Arial"/>
        <family val="2"/>
        <charset val="1"/>
      </rPr>
      <t xml:space="preserve"> - SERVIZI POSTALI E ATTIVITÀ DI CORRIERE</t>
    </r>
  </si>
  <si>
    <r>
      <rPr>
        <b/>
        <sz val="12"/>
        <rFont val="Arial"/>
        <family val="2"/>
        <charset val="1"/>
      </rPr>
      <t>53.10.00</t>
    </r>
    <r>
      <rPr>
        <sz val="12"/>
        <rFont val="Arial"/>
        <family val="2"/>
        <charset val="1"/>
      </rPr>
      <t xml:space="preserve"> - Attività postali con obbligo di servizio universale</t>
    </r>
  </si>
  <si>
    <r>
      <rPr>
        <b/>
        <sz val="12"/>
        <rFont val="Arial"/>
        <family val="2"/>
        <charset val="1"/>
      </rPr>
      <t>53.20.00</t>
    </r>
    <r>
      <rPr>
        <sz val="12"/>
        <rFont val="Arial"/>
        <family val="2"/>
        <charset val="1"/>
      </rPr>
      <t xml:space="preserve"> - Altre attività postali e di corriere senza obbligo di servizio universale</t>
    </r>
  </si>
  <si>
    <r>
      <rPr>
        <b/>
        <sz val="12"/>
        <rFont val="Arial"/>
        <family val="2"/>
        <charset val="1"/>
      </rPr>
      <t>55.00.00</t>
    </r>
    <r>
      <rPr>
        <sz val="12"/>
        <rFont val="Arial"/>
        <family val="2"/>
        <charset val="1"/>
      </rPr>
      <t xml:space="preserve"> - ALLOGGIO</t>
    </r>
  </si>
  <si>
    <r>
      <rPr>
        <b/>
        <sz val="12"/>
        <rFont val="Arial"/>
        <family val="2"/>
        <charset val="1"/>
      </rPr>
      <t>55.10.00</t>
    </r>
    <r>
      <rPr>
        <sz val="12"/>
        <rFont val="Arial"/>
        <family val="2"/>
        <charset val="1"/>
      </rPr>
      <t xml:space="preserve"> - Alberghi</t>
    </r>
  </si>
  <si>
    <r>
      <rPr>
        <b/>
        <sz val="12"/>
        <rFont val="Arial"/>
        <family val="2"/>
        <charset val="1"/>
      </rPr>
      <t>55.20.00</t>
    </r>
    <r>
      <rPr>
        <sz val="12"/>
        <rFont val="Arial"/>
        <family val="2"/>
        <charset val="1"/>
      </rPr>
      <t xml:space="preserve"> - Alloggi per vacanze e altre strutture per brevi soggiorni</t>
    </r>
  </si>
  <si>
    <r>
      <rPr>
        <b/>
        <sz val="12"/>
        <rFont val="Arial"/>
        <family val="2"/>
        <charset val="1"/>
      </rPr>
      <t>55.20.10</t>
    </r>
    <r>
      <rPr>
        <sz val="12"/>
        <rFont val="Arial"/>
        <family val="2"/>
        <charset val="1"/>
      </rPr>
      <t xml:space="preserve"> - Villaggi turistici</t>
    </r>
  </si>
  <si>
    <r>
      <rPr>
        <b/>
        <sz val="12"/>
        <rFont val="Arial"/>
        <family val="2"/>
        <charset val="1"/>
      </rPr>
      <t>55.20.20</t>
    </r>
    <r>
      <rPr>
        <sz val="12"/>
        <rFont val="Arial"/>
        <family val="2"/>
        <charset val="1"/>
      </rPr>
      <t xml:space="preserve"> - Ostelli della gioventù</t>
    </r>
  </si>
  <si>
    <r>
      <rPr>
        <b/>
        <sz val="12"/>
        <rFont val="Arial"/>
        <family val="2"/>
        <charset val="1"/>
      </rPr>
      <t>55.20.30</t>
    </r>
    <r>
      <rPr>
        <sz val="12"/>
        <rFont val="Arial"/>
        <family val="2"/>
        <charset val="1"/>
      </rPr>
      <t xml:space="preserve"> - Rifugi di montagna</t>
    </r>
  </si>
  <si>
    <r>
      <rPr>
        <b/>
        <sz val="12"/>
        <rFont val="Arial"/>
        <family val="2"/>
        <charset val="1"/>
      </rPr>
      <t>55.20.40</t>
    </r>
    <r>
      <rPr>
        <sz val="12"/>
        <rFont val="Arial"/>
        <family val="2"/>
        <charset val="1"/>
      </rPr>
      <t xml:space="preserve"> - Colonie marine e montane</t>
    </r>
  </si>
  <si>
    <r>
      <rPr>
        <b/>
        <sz val="12"/>
        <rFont val="Arial"/>
        <family val="2"/>
        <charset val="1"/>
      </rPr>
      <t>55.20.50</t>
    </r>
    <r>
      <rPr>
        <sz val="12"/>
        <rFont val="Arial"/>
        <family val="2"/>
        <charset val="1"/>
      </rPr>
      <t xml:space="preserve"> - Affittacamere per brevi soggiorni, case ed appartamenti per vacanze, bed and breakfast, residence, alloggio connesso alle aziende agricole</t>
    </r>
  </si>
  <si>
    <r>
      <rPr>
        <b/>
        <sz val="12"/>
        <rFont val="Arial"/>
        <family val="2"/>
        <charset val="1"/>
      </rPr>
      <t>55.20.51</t>
    </r>
    <r>
      <rPr>
        <sz val="12"/>
        <rFont val="Arial"/>
        <family val="2"/>
        <charset val="1"/>
      </rPr>
      <t xml:space="preserve"> - Affittacamere per brevi soggiorni, case ed appartamenti per vacanze, bed and breakfast, residence</t>
    </r>
  </si>
  <si>
    <r>
      <rPr>
        <b/>
        <sz val="12"/>
        <rFont val="Arial"/>
        <family val="2"/>
        <charset val="1"/>
      </rPr>
      <t>55.20.52</t>
    </r>
    <r>
      <rPr>
        <sz val="12"/>
        <rFont val="Arial"/>
        <family val="2"/>
        <charset val="1"/>
      </rPr>
      <t xml:space="preserve"> - Attività di alloggio connesse alle aziende agricole</t>
    </r>
  </si>
  <si>
    <r>
      <rPr>
        <b/>
        <sz val="12"/>
        <rFont val="Arial"/>
        <family val="2"/>
        <charset val="1"/>
      </rPr>
      <t>55.30.00</t>
    </r>
    <r>
      <rPr>
        <sz val="12"/>
        <rFont val="Arial"/>
        <family val="2"/>
        <charset val="1"/>
      </rPr>
      <t xml:space="preserve"> - Aree di campeggio e aree attrezzate per camper e roulotte</t>
    </r>
  </si>
  <si>
    <r>
      <rPr>
        <b/>
        <sz val="12"/>
        <rFont val="Arial"/>
        <family val="2"/>
        <charset val="1"/>
      </rPr>
      <t>55.90.00</t>
    </r>
    <r>
      <rPr>
        <sz val="12"/>
        <rFont val="Arial"/>
        <family val="2"/>
        <charset val="1"/>
      </rPr>
      <t xml:space="preserve"> - Altri alloggi</t>
    </r>
  </si>
  <si>
    <r>
      <rPr>
        <b/>
        <sz val="12"/>
        <rFont val="Arial"/>
        <family val="2"/>
        <charset val="1"/>
      </rPr>
      <t>55.90.10</t>
    </r>
    <r>
      <rPr>
        <sz val="12"/>
        <rFont val="Arial"/>
        <family val="2"/>
        <charset val="1"/>
      </rPr>
      <t xml:space="preserve"> - Gestione di vagoni letto</t>
    </r>
  </si>
  <si>
    <r>
      <rPr>
        <b/>
        <sz val="12"/>
        <rFont val="Arial"/>
        <family val="2"/>
        <charset val="1"/>
      </rPr>
      <t>55.90.20</t>
    </r>
    <r>
      <rPr>
        <sz val="12"/>
        <rFont val="Arial"/>
        <family val="2"/>
        <charset val="1"/>
      </rPr>
      <t xml:space="preserve"> - Alloggi per studenti e lavoratori con servizi accessori di tipo alberghiero</t>
    </r>
  </si>
  <si>
    <r>
      <rPr>
        <b/>
        <sz val="12"/>
        <rFont val="Arial"/>
        <family val="2"/>
        <charset val="1"/>
      </rPr>
      <t>56.00.00</t>
    </r>
    <r>
      <rPr>
        <sz val="12"/>
        <rFont val="Arial"/>
        <family val="2"/>
        <charset val="1"/>
      </rPr>
      <t xml:space="preserve"> - ATTIVITÀ DEI SERVIZI DI RISTORAZIONE</t>
    </r>
  </si>
  <si>
    <r>
      <rPr>
        <b/>
        <sz val="12"/>
        <rFont val="Arial"/>
        <family val="2"/>
        <charset val="1"/>
      </rPr>
      <t>56.10.00</t>
    </r>
    <r>
      <rPr>
        <sz val="12"/>
        <rFont val="Arial"/>
        <family val="2"/>
        <charset val="1"/>
      </rPr>
      <t xml:space="preserve"> - Ristoranti e attività di ristorazione mobile</t>
    </r>
  </si>
  <si>
    <r>
      <rPr>
        <b/>
        <sz val="12"/>
        <rFont val="Arial"/>
        <family val="2"/>
        <charset val="1"/>
      </rPr>
      <t>56.10.10</t>
    </r>
    <r>
      <rPr>
        <sz val="12"/>
        <rFont val="Arial"/>
        <family val="2"/>
        <charset val="1"/>
      </rPr>
      <t xml:space="preserve"> - Ristorazione con somministrazione; ristorazione connessa alle aziende agricole</t>
    </r>
  </si>
  <si>
    <r>
      <rPr>
        <b/>
        <sz val="12"/>
        <rFont val="Arial"/>
        <family val="2"/>
        <charset val="1"/>
      </rPr>
      <t>56.10.11</t>
    </r>
    <r>
      <rPr>
        <sz val="12"/>
        <rFont val="Arial"/>
        <family val="2"/>
        <charset val="1"/>
      </rPr>
      <t xml:space="preserve"> - Ristorazione con somministrazione</t>
    </r>
  </si>
  <si>
    <r>
      <rPr>
        <b/>
        <sz val="12"/>
        <rFont val="Arial"/>
        <family val="2"/>
        <charset val="1"/>
      </rPr>
      <t>56.10.12</t>
    </r>
    <r>
      <rPr>
        <sz val="12"/>
        <rFont val="Arial"/>
        <family val="2"/>
        <charset val="1"/>
      </rPr>
      <t xml:space="preserve"> - Attività di ristorazione connesse alle aziende agricole</t>
    </r>
  </si>
  <si>
    <r>
      <rPr>
        <b/>
        <sz val="12"/>
        <rFont val="Arial"/>
        <family val="2"/>
        <charset val="1"/>
      </rPr>
      <t>56.10.20</t>
    </r>
    <r>
      <rPr>
        <sz val="12"/>
        <rFont val="Arial"/>
        <family val="2"/>
        <charset val="1"/>
      </rPr>
      <t xml:space="preserve"> - Ristorazione senza somministrazione con preparazione di cibi da asporto</t>
    </r>
  </si>
  <si>
    <r>
      <rPr>
        <b/>
        <sz val="12"/>
        <rFont val="Arial"/>
        <family val="2"/>
        <charset val="1"/>
      </rPr>
      <t>56.10.30</t>
    </r>
    <r>
      <rPr>
        <sz val="12"/>
        <rFont val="Arial"/>
        <family val="2"/>
        <charset val="1"/>
      </rPr>
      <t xml:space="preserve"> - Gelaterie e pasticcerie</t>
    </r>
  </si>
  <si>
    <r>
      <rPr>
        <b/>
        <sz val="12"/>
        <rFont val="Arial"/>
        <family val="2"/>
        <charset val="1"/>
      </rPr>
      <t>56.10.40</t>
    </r>
    <r>
      <rPr>
        <sz val="12"/>
        <rFont val="Arial"/>
        <family val="2"/>
        <charset val="1"/>
      </rPr>
      <t xml:space="preserve"> - Ristorazione ambulante e gelaterie ambulanti</t>
    </r>
  </si>
  <si>
    <r>
      <rPr>
        <b/>
        <sz val="12"/>
        <rFont val="Arial"/>
        <family val="2"/>
        <charset val="1"/>
      </rPr>
      <t>56.10.41</t>
    </r>
    <r>
      <rPr>
        <sz val="12"/>
        <rFont val="Arial"/>
        <family val="2"/>
        <charset val="1"/>
      </rPr>
      <t xml:space="preserve"> - Gelaterie e pasticcerie ambulanti</t>
    </r>
  </si>
  <si>
    <r>
      <rPr>
        <b/>
        <sz val="12"/>
        <rFont val="Arial"/>
        <family val="2"/>
        <charset val="1"/>
      </rPr>
      <t>56.10.42</t>
    </r>
    <r>
      <rPr>
        <sz val="12"/>
        <rFont val="Arial"/>
        <family val="2"/>
        <charset val="1"/>
      </rPr>
      <t xml:space="preserve"> - Ristorazione ambulante</t>
    </r>
  </si>
  <si>
    <r>
      <rPr>
        <b/>
        <sz val="12"/>
        <rFont val="Arial"/>
        <family val="2"/>
        <charset val="1"/>
      </rPr>
      <t>56.10.50</t>
    </r>
    <r>
      <rPr>
        <sz val="12"/>
        <rFont val="Arial"/>
        <family val="2"/>
        <charset val="1"/>
      </rPr>
      <t xml:space="preserve"> - Ristorazione su treni e navi</t>
    </r>
  </si>
  <si>
    <r>
      <rPr>
        <b/>
        <sz val="12"/>
        <rFont val="Arial"/>
        <family val="2"/>
        <charset val="1"/>
      </rPr>
      <t>56.20.00</t>
    </r>
    <r>
      <rPr>
        <sz val="12"/>
        <rFont val="Arial"/>
        <family val="2"/>
        <charset val="1"/>
      </rPr>
      <t xml:space="preserve"> - FORNITURA DI PASTI PREPARATI (CATERING) E ALTRI SERVIZI DI RISTORAZIONE</t>
    </r>
  </si>
  <si>
    <r>
      <rPr>
        <b/>
        <sz val="12"/>
        <rFont val="Arial"/>
        <family val="2"/>
        <charset val="1"/>
      </rPr>
      <t>56.21.00</t>
    </r>
    <r>
      <rPr>
        <sz val="12"/>
        <rFont val="Arial"/>
        <family val="2"/>
        <charset val="1"/>
      </rPr>
      <t xml:space="preserve"> - Catering per eventi, banqueting</t>
    </r>
  </si>
  <si>
    <r>
      <rPr>
        <b/>
        <sz val="12"/>
        <rFont val="Arial"/>
        <family val="2"/>
        <charset val="1"/>
      </rPr>
      <t>56.29.00</t>
    </r>
    <r>
      <rPr>
        <sz val="12"/>
        <rFont val="Arial"/>
        <family val="2"/>
        <charset val="1"/>
      </rPr>
      <t xml:space="preserve"> - Mense e catering continuativo su base contrattuale</t>
    </r>
  </si>
  <si>
    <r>
      <rPr>
        <b/>
        <sz val="12"/>
        <rFont val="Arial"/>
        <family val="2"/>
        <charset val="1"/>
      </rPr>
      <t>56.29.10</t>
    </r>
    <r>
      <rPr>
        <sz val="12"/>
        <rFont val="Arial"/>
        <family val="2"/>
        <charset val="1"/>
      </rPr>
      <t xml:space="preserve"> - Mense</t>
    </r>
  </si>
  <si>
    <r>
      <rPr>
        <b/>
        <sz val="12"/>
        <rFont val="Arial"/>
        <family val="2"/>
        <charset val="1"/>
      </rPr>
      <t>56.29.20</t>
    </r>
    <r>
      <rPr>
        <sz val="12"/>
        <rFont val="Arial"/>
        <family val="2"/>
        <charset val="1"/>
      </rPr>
      <t xml:space="preserve"> - Catering continuativo su base contrattuale</t>
    </r>
  </si>
  <si>
    <r>
      <rPr>
        <b/>
        <sz val="12"/>
        <rFont val="Arial"/>
        <family val="2"/>
        <charset val="1"/>
      </rPr>
      <t>56.30.00</t>
    </r>
    <r>
      <rPr>
        <sz val="12"/>
        <rFont val="Arial"/>
        <family val="2"/>
        <charset val="1"/>
      </rPr>
      <t xml:space="preserve"> - Bar e altri esercizi simili senza cucina</t>
    </r>
  </si>
  <si>
    <r>
      <rPr>
        <b/>
        <sz val="12"/>
        <rFont val="Arial"/>
        <family val="2"/>
        <charset val="1"/>
      </rPr>
      <t>58.00.00</t>
    </r>
    <r>
      <rPr>
        <sz val="12"/>
        <rFont val="Arial"/>
        <family val="2"/>
        <charset val="1"/>
      </rPr>
      <t xml:space="preserve"> - ATTIVITÀ EDITORIALI</t>
    </r>
  </si>
  <si>
    <r>
      <rPr>
        <b/>
        <sz val="12"/>
        <rFont val="Arial"/>
        <family val="2"/>
        <charset val="1"/>
      </rPr>
      <t>58.10.00</t>
    </r>
    <r>
      <rPr>
        <sz val="12"/>
        <rFont val="Arial"/>
        <family val="2"/>
        <charset val="1"/>
      </rPr>
      <t xml:space="preserve"> - EDIZIONE DI LIBRI, PERIODICI ED ALTRE ATTIVITÀ EDITORIALI</t>
    </r>
  </si>
  <si>
    <r>
      <rPr>
        <b/>
        <sz val="12"/>
        <rFont val="Arial"/>
        <family val="2"/>
        <charset val="1"/>
      </rPr>
      <t>58.11.00</t>
    </r>
    <r>
      <rPr>
        <sz val="12"/>
        <rFont val="Arial"/>
        <family val="2"/>
        <charset val="1"/>
      </rPr>
      <t xml:space="preserve"> - Edizione di libri</t>
    </r>
  </si>
  <si>
    <r>
      <rPr>
        <b/>
        <sz val="12"/>
        <rFont val="Arial"/>
        <family val="2"/>
        <charset val="1"/>
      </rPr>
      <t>58.12.00</t>
    </r>
    <r>
      <rPr>
        <sz val="12"/>
        <rFont val="Arial"/>
        <family val="2"/>
        <charset val="1"/>
      </rPr>
      <t xml:space="preserve"> - Pubblicazione di elenchi e mailing list</t>
    </r>
  </si>
  <si>
    <r>
      <rPr>
        <b/>
        <sz val="12"/>
        <rFont val="Arial"/>
        <family val="2"/>
        <charset val="1"/>
      </rPr>
      <t>58.12.01</t>
    </r>
    <r>
      <rPr>
        <sz val="12"/>
        <rFont val="Arial"/>
        <family val="2"/>
        <charset val="1"/>
      </rPr>
      <t xml:space="preserve"> - Pubblicazione di elenchi</t>
    </r>
  </si>
  <si>
    <r>
      <rPr>
        <b/>
        <sz val="12"/>
        <rFont val="Arial"/>
        <family val="2"/>
        <charset val="1"/>
      </rPr>
      <t>58.12.02</t>
    </r>
    <r>
      <rPr>
        <sz val="12"/>
        <rFont val="Arial"/>
        <family val="2"/>
        <charset val="1"/>
      </rPr>
      <t xml:space="preserve"> - Pubblicazione di mailing list</t>
    </r>
  </si>
  <si>
    <r>
      <rPr>
        <b/>
        <sz val="12"/>
        <rFont val="Arial"/>
        <family val="2"/>
        <charset val="1"/>
      </rPr>
      <t>58.13.00</t>
    </r>
    <r>
      <rPr>
        <sz val="12"/>
        <rFont val="Arial"/>
        <family val="2"/>
        <charset val="1"/>
      </rPr>
      <t xml:space="preserve"> - Edizione di quotidiani</t>
    </r>
  </si>
  <si>
    <r>
      <rPr>
        <b/>
        <sz val="12"/>
        <rFont val="Arial"/>
        <family val="2"/>
        <charset val="1"/>
      </rPr>
      <t>58.14.00</t>
    </r>
    <r>
      <rPr>
        <sz val="12"/>
        <rFont val="Arial"/>
        <family val="2"/>
        <charset val="1"/>
      </rPr>
      <t xml:space="preserve"> - Edizione di riviste e periodici</t>
    </r>
  </si>
  <si>
    <r>
      <rPr>
        <b/>
        <sz val="12"/>
        <rFont val="Arial"/>
        <family val="2"/>
        <charset val="1"/>
      </rPr>
      <t>58.19.00</t>
    </r>
    <r>
      <rPr>
        <sz val="12"/>
        <rFont val="Arial"/>
        <family val="2"/>
        <charset val="1"/>
      </rPr>
      <t xml:space="preserve"> - Altre attività editoriali</t>
    </r>
  </si>
  <si>
    <r>
      <rPr>
        <b/>
        <sz val="12"/>
        <rFont val="Arial"/>
        <family val="2"/>
        <charset val="1"/>
      </rPr>
      <t>58.20.00</t>
    </r>
    <r>
      <rPr>
        <sz val="12"/>
        <rFont val="Arial"/>
        <family val="2"/>
        <charset val="1"/>
      </rPr>
      <t xml:space="preserve"> - EDIZIONE DI SOFTWARE</t>
    </r>
  </si>
  <si>
    <r>
      <rPr>
        <b/>
        <sz val="12"/>
        <rFont val="Arial"/>
        <family val="2"/>
        <charset val="1"/>
      </rPr>
      <t>58.21.00</t>
    </r>
    <r>
      <rPr>
        <sz val="12"/>
        <rFont val="Arial"/>
        <family val="2"/>
        <charset val="1"/>
      </rPr>
      <t xml:space="preserve"> - Edizione di giochi per computer</t>
    </r>
  </si>
  <si>
    <r>
      <rPr>
        <b/>
        <sz val="12"/>
        <rFont val="Arial"/>
        <family val="2"/>
        <charset val="1"/>
      </rPr>
      <t>58.29.00</t>
    </r>
    <r>
      <rPr>
        <sz val="12"/>
        <rFont val="Arial"/>
        <family val="2"/>
        <charset val="1"/>
      </rPr>
      <t xml:space="preserve"> - Edizione di altri software a pacchetto (esclusi giochi per computer)</t>
    </r>
  </si>
  <si>
    <r>
      <rPr>
        <b/>
        <sz val="12"/>
        <rFont val="Arial"/>
        <family val="2"/>
        <charset val="1"/>
      </rPr>
      <t>59.00.00</t>
    </r>
    <r>
      <rPr>
        <sz val="12"/>
        <rFont val="Arial"/>
        <family val="2"/>
        <charset val="1"/>
      </rPr>
      <t xml:space="preserve"> - ATTIVITÀ DI PRODUZIONE CINEMATOGRAFICA, DI VIDEO E DI PROGRAMMI TELEVISIVI, DI REGISTRAZIONI MUSICALI E SONORE</t>
    </r>
  </si>
  <si>
    <r>
      <rPr>
        <b/>
        <sz val="12"/>
        <rFont val="Arial"/>
        <family val="2"/>
        <charset val="1"/>
      </rPr>
      <t>59.10.00</t>
    </r>
    <r>
      <rPr>
        <sz val="12"/>
        <rFont val="Arial"/>
        <family val="2"/>
        <charset val="1"/>
      </rPr>
      <t xml:space="preserve"> - ATTIVITÀ DI PRODUZIONE, POST-PRODUZIONE E DISTRIBUZIONE CINEMATOGRAFICA, DI VIDEO E DI PROGRAMMI TELEVISIVI</t>
    </r>
  </si>
  <si>
    <r>
      <rPr>
        <b/>
        <sz val="12"/>
        <rFont val="Arial"/>
        <family val="2"/>
        <charset val="1"/>
      </rPr>
      <t>59.11.00</t>
    </r>
    <r>
      <rPr>
        <sz val="12"/>
        <rFont val="Arial"/>
        <family val="2"/>
        <charset val="1"/>
      </rPr>
      <t xml:space="preserve"> - Attività di produzione cinematografica, di video e di programmi televisivi</t>
    </r>
  </si>
  <si>
    <r>
      <rPr>
        <b/>
        <sz val="12"/>
        <rFont val="Arial"/>
        <family val="2"/>
        <charset val="1"/>
      </rPr>
      <t>59.12.00</t>
    </r>
    <r>
      <rPr>
        <sz val="12"/>
        <rFont val="Arial"/>
        <family val="2"/>
        <charset val="1"/>
      </rPr>
      <t xml:space="preserve"> - Attività di post-produzione cinematografica, di video e di programmi televisivi</t>
    </r>
  </si>
  <si>
    <r>
      <rPr>
        <b/>
        <sz val="12"/>
        <rFont val="Arial"/>
        <family val="2"/>
        <charset val="1"/>
      </rPr>
      <t>59.13.00</t>
    </r>
    <r>
      <rPr>
        <sz val="12"/>
        <rFont val="Arial"/>
        <family val="2"/>
        <charset val="1"/>
      </rPr>
      <t xml:space="preserve"> - Attività di distribuzione cinematografica, di video e di programmi televisivi</t>
    </r>
  </si>
  <si>
    <r>
      <rPr>
        <b/>
        <sz val="12"/>
        <rFont val="Arial"/>
        <family val="2"/>
        <charset val="1"/>
      </rPr>
      <t>59.14.00</t>
    </r>
    <r>
      <rPr>
        <sz val="12"/>
        <rFont val="Arial"/>
        <family val="2"/>
        <charset val="1"/>
      </rPr>
      <t xml:space="preserve"> - Attività di proiezione cinematografica</t>
    </r>
  </si>
  <si>
    <r>
      <rPr>
        <b/>
        <sz val="12"/>
        <rFont val="Arial"/>
        <family val="2"/>
        <charset val="1"/>
      </rPr>
      <t>59.20.00</t>
    </r>
    <r>
      <rPr>
        <sz val="12"/>
        <rFont val="Arial"/>
        <family val="2"/>
        <charset val="1"/>
      </rPr>
      <t xml:space="preserve"> - Attività di registrazione sonora e di editoria musicale</t>
    </r>
  </si>
  <si>
    <r>
      <rPr>
        <b/>
        <sz val="12"/>
        <rFont val="Arial"/>
        <family val="2"/>
        <charset val="1"/>
      </rPr>
      <t>59.20.10</t>
    </r>
    <r>
      <rPr>
        <sz val="12"/>
        <rFont val="Arial"/>
        <family val="2"/>
        <charset val="1"/>
      </rPr>
      <t xml:space="preserve"> - Edizione di registrazioni sonore</t>
    </r>
  </si>
  <si>
    <r>
      <rPr>
        <b/>
        <sz val="12"/>
        <rFont val="Arial"/>
        <family val="2"/>
        <charset val="1"/>
      </rPr>
      <t>59.20.20</t>
    </r>
    <r>
      <rPr>
        <sz val="12"/>
        <rFont val="Arial"/>
        <family val="2"/>
        <charset val="1"/>
      </rPr>
      <t xml:space="preserve"> - Edizione di musica stampata</t>
    </r>
  </si>
  <si>
    <r>
      <rPr>
        <b/>
        <sz val="12"/>
        <rFont val="Arial"/>
        <family val="2"/>
        <charset val="1"/>
      </rPr>
      <t>59.20.30</t>
    </r>
    <r>
      <rPr>
        <sz val="12"/>
        <rFont val="Arial"/>
        <family val="2"/>
        <charset val="1"/>
      </rPr>
      <t xml:space="preserve"> - Studi di registrazione sonora</t>
    </r>
  </si>
  <si>
    <r>
      <rPr>
        <b/>
        <sz val="12"/>
        <rFont val="Arial"/>
        <family val="2"/>
        <charset val="1"/>
      </rPr>
      <t>60.00.00</t>
    </r>
    <r>
      <rPr>
        <sz val="12"/>
        <rFont val="Arial"/>
        <family val="2"/>
        <charset val="1"/>
      </rPr>
      <t xml:space="preserve"> - ATTIVITÀ DI PROGRAMMAZIONE E TRASMISSIONE</t>
    </r>
  </si>
  <si>
    <r>
      <rPr>
        <b/>
        <sz val="12"/>
        <rFont val="Arial"/>
        <family val="2"/>
        <charset val="1"/>
      </rPr>
      <t>60.10.00</t>
    </r>
    <r>
      <rPr>
        <sz val="12"/>
        <rFont val="Arial"/>
        <family val="2"/>
        <charset val="1"/>
      </rPr>
      <t xml:space="preserve"> - Trasmissioni radiofoniche</t>
    </r>
  </si>
  <si>
    <r>
      <rPr>
        <b/>
        <sz val="12"/>
        <rFont val="Arial"/>
        <family val="2"/>
        <charset val="1"/>
      </rPr>
      <t>60.20.00</t>
    </r>
    <r>
      <rPr>
        <sz val="12"/>
        <rFont val="Arial"/>
        <family val="2"/>
        <charset val="1"/>
      </rPr>
      <t xml:space="preserve"> - Programmazione e trasmissioni televisive</t>
    </r>
  </si>
  <si>
    <r>
      <rPr>
        <b/>
        <sz val="12"/>
        <rFont val="Arial"/>
        <family val="2"/>
        <charset val="1"/>
      </rPr>
      <t>61.00.00</t>
    </r>
    <r>
      <rPr>
        <sz val="12"/>
        <rFont val="Arial"/>
        <family val="2"/>
        <charset val="1"/>
      </rPr>
      <t xml:space="preserve"> - TELECOMUNICAZIONI</t>
    </r>
  </si>
  <si>
    <r>
      <rPr>
        <b/>
        <sz val="12"/>
        <rFont val="Arial"/>
        <family val="2"/>
        <charset val="1"/>
      </rPr>
      <t>61.10.00</t>
    </r>
    <r>
      <rPr>
        <sz val="12"/>
        <rFont val="Arial"/>
        <family val="2"/>
        <charset val="1"/>
      </rPr>
      <t xml:space="preserve"> - Telecomunicazioni fisse</t>
    </r>
  </si>
  <si>
    <r>
      <rPr>
        <b/>
        <sz val="12"/>
        <rFont val="Arial"/>
        <family val="2"/>
        <charset val="1"/>
      </rPr>
      <t>61.20.00</t>
    </r>
    <r>
      <rPr>
        <sz val="12"/>
        <rFont val="Arial"/>
        <family val="2"/>
        <charset val="1"/>
      </rPr>
      <t xml:space="preserve"> - Telecomunicazioni mobili</t>
    </r>
  </si>
  <si>
    <r>
      <rPr>
        <b/>
        <sz val="12"/>
        <rFont val="Arial"/>
        <family val="2"/>
        <charset val="1"/>
      </rPr>
      <t>61.30.00</t>
    </r>
    <r>
      <rPr>
        <sz val="12"/>
        <rFont val="Arial"/>
        <family val="2"/>
        <charset val="1"/>
      </rPr>
      <t xml:space="preserve"> - Telecomunicazioni satellitari</t>
    </r>
  </si>
  <si>
    <r>
      <rPr>
        <b/>
        <sz val="12"/>
        <rFont val="Arial"/>
        <family val="2"/>
        <charset val="1"/>
      </rPr>
      <t>61.90.00</t>
    </r>
    <r>
      <rPr>
        <sz val="12"/>
        <rFont val="Arial"/>
        <family val="2"/>
        <charset val="1"/>
      </rPr>
      <t xml:space="preserve"> - Altre attività di telecomunicazione</t>
    </r>
  </si>
  <si>
    <r>
      <rPr>
        <b/>
        <sz val="12"/>
        <rFont val="Arial"/>
        <family val="2"/>
        <charset val="1"/>
      </rPr>
      <t>61.90.10</t>
    </r>
    <r>
      <rPr>
        <sz val="12"/>
        <rFont val="Arial"/>
        <family val="2"/>
        <charset val="1"/>
      </rPr>
      <t xml:space="preserve"> - Erogazione di servizi di accesso ad internet (ISP)</t>
    </r>
  </si>
  <si>
    <r>
      <rPr>
        <b/>
        <sz val="12"/>
        <rFont val="Arial"/>
        <family val="2"/>
        <charset val="1"/>
      </rPr>
      <t>61.90.20</t>
    </r>
    <r>
      <rPr>
        <sz val="12"/>
        <rFont val="Arial"/>
        <family val="2"/>
        <charset val="1"/>
      </rPr>
      <t xml:space="preserve"> - Posto telefonico pubblico ed Internet Point</t>
    </r>
  </si>
  <si>
    <r>
      <rPr>
        <b/>
        <sz val="12"/>
        <rFont val="Arial"/>
        <family val="2"/>
        <charset val="1"/>
      </rPr>
      <t>61.90.90</t>
    </r>
    <r>
      <rPr>
        <sz val="12"/>
        <rFont val="Arial"/>
        <family val="2"/>
        <charset val="1"/>
      </rPr>
      <t xml:space="preserve"> - Altre attività connesse alle telecomunicazioni</t>
    </r>
  </si>
  <si>
    <r>
      <rPr>
        <b/>
        <sz val="12"/>
        <rFont val="Arial"/>
        <family val="2"/>
        <charset val="1"/>
      </rPr>
      <t>61.90.91</t>
    </r>
    <r>
      <rPr>
        <sz val="12"/>
        <rFont val="Arial"/>
        <family val="2"/>
        <charset val="1"/>
      </rPr>
      <t xml:space="preserve"> - Intermediazione in servizi di telecomunicazione e trasmissione dati</t>
    </r>
  </si>
  <si>
    <r>
      <rPr>
        <b/>
        <sz val="12"/>
        <rFont val="Arial"/>
        <family val="2"/>
        <charset val="1"/>
      </rPr>
      <t>61.90.99</t>
    </r>
    <r>
      <rPr>
        <sz val="12"/>
        <rFont val="Arial"/>
        <family val="2"/>
        <charset val="1"/>
      </rPr>
      <t xml:space="preserve"> - Altre attività connesse alle telecomunicazioni nca</t>
    </r>
  </si>
  <si>
    <r>
      <rPr>
        <b/>
        <sz val="12"/>
        <rFont val="Arial"/>
        <family val="2"/>
        <charset val="1"/>
      </rPr>
      <t>62.00.00</t>
    </r>
    <r>
      <rPr>
        <sz val="12"/>
        <rFont val="Arial"/>
        <family val="2"/>
        <charset val="1"/>
      </rPr>
      <t xml:space="preserve"> - PRODUZIONE DI SOFTWARE, CONSULENZA INFORMATICA E ATTIVITÀ CONNESSE</t>
    </r>
  </si>
  <si>
    <r>
      <rPr>
        <b/>
        <sz val="12"/>
        <rFont val="Arial"/>
        <family val="2"/>
        <charset val="1"/>
      </rPr>
      <t>62.01.00</t>
    </r>
    <r>
      <rPr>
        <sz val="12"/>
        <rFont val="Arial"/>
        <family val="2"/>
        <charset val="1"/>
      </rPr>
      <t xml:space="preserve"> - Produzione di software non connesso all'edizione</t>
    </r>
  </si>
  <si>
    <r>
      <rPr>
        <b/>
        <sz val="12"/>
        <rFont val="Arial"/>
        <family val="2"/>
        <charset val="1"/>
      </rPr>
      <t>62.02.00</t>
    </r>
    <r>
      <rPr>
        <sz val="12"/>
        <rFont val="Arial"/>
        <family val="2"/>
        <charset val="1"/>
      </rPr>
      <t xml:space="preserve"> - Consulenza nel settore delle tecnologie dell'informatica</t>
    </r>
  </si>
  <si>
    <r>
      <rPr>
        <b/>
        <sz val="12"/>
        <rFont val="Arial"/>
        <family val="2"/>
        <charset val="1"/>
      </rPr>
      <t>62.03.00</t>
    </r>
    <r>
      <rPr>
        <sz val="12"/>
        <rFont val="Arial"/>
        <family val="2"/>
        <charset val="1"/>
      </rPr>
      <t xml:space="preserve"> - Gestione di strutture e apparecchiature informatiche hardware - housing (esclusa la riparazione)</t>
    </r>
  </si>
  <si>
    <r>
      <rPr>
        <b/>
        <sz val="12"/>
        <rFont val="Arial"/>
        <family val="2"/>
        <charset val="1"/>
      </rPr>
      <t>62.09.00</t>
    </r>
    <r>
      <rPr>
        <sz val="12"/>
        <rFont val="Arial"/>
        <family val="2"/>
        <charset val="1"/>
      </rPr>
      <t xml:space="preserve"> - Altre attività dei servizi connessi alle tecnologie dell'informatica</t>
    </r>
  </si>
  <si>
    <r>
      <rPr>
        <b/>
        <sz val="12"/>
        <rFont val="Arial"/>
        <family val="2"/>
        <charset val="1"/>
      </rPr>
      <t>62.09.01</t>
    </r>
    <r>
      <rPr>
        <sz val="12"/>
        <rFont val="Arial"/>
        <family val="2"/>
        <charset val="1"/>
      </rPr>
      <t xml:space="preserve"> - Configurazione di personal computer</t>
    </r>
  </si>
  <si>
    <r>
      <rPr>
        <b/>
        <sz val="12"/>
        <rFont val="Arial"/>
        <family val="2"/>
        <charset val="1"/>
      </rPr>
      <t>62.09.09</t>
    </r>
    <r>
      <rPr>
        <sz val="12"/>
        <rFont val="Arial"/>
        <family val="2"/>
        <charset val="1"/>
      </rPr>
      <t xml:space="preserve"> - Altre attività dei servizi connessi alle tecnologie dell'informatica nca</t>
    </r>
  </si>
  <si>
    <r>
      <rPr>
        <b/>
        <sz val="12"/>
        <rFont val="Arial"/>
        <family val="2"/>
        <charset val="1"/>
      </rPr>
      <t>63.00.00</t>
    </r>
    <r>
      <rPr>
        <sz val="12"/>
        <rFont val="Arial"/>
        <family val="2"/>
        <charset val="1"/>
      </rPr>
      <t xml:space="preserve"> - ATTIVITÀ DEI SERVIZI D'INFORMAZIONE E ALTRI SERVIZI INFORMATICI</t>
    </r>
  </si>
  <si>
    <r>
      <rPr>
        <b/>
        <sz val="12"/>
        <rFont val="Arial"/>
        <family val="2"/>
        <charset val="1"/>
      </rPr>
      <t>63.10.00</t>
    </r>
    <r>
      <rPr>
        <sz val="12"/>
        <rFont val="Arial"/>
        <family val="2"/>
        <charset val="1"/>
      </rPr>
      <t xml:space="preserve"> - ELABORAZIONE DEI DATI, HOSTING E ATTIVITÀ CONNESSE; PORTALI WEB</t>
    </r>
  </si>
  <si>
    <r>
      <rPr>
        <b/>
        <sz val="12"/>
        <rFont val="Arial"/>
        <family val="2"/>
        <charset val="1"/>
      </rPr>
      <t>63.11.00</t>
    </r>
    <r>
      <rPr>
        <sz val="12"/>
        <rFont val="Arial"/>
        <family val="2"/>
        <charset val="1"/>
      </rPr>
      <t xml:space="preserve"> - Elaborazione dei dati, hosting e attività connesse</t>
    </r>
  </si>
  <si>
    <r>
      <rPr>
        <b/>
        <sz val="12"/>
        <rFont val="Arial"/>
        <family val="2"/>
        <charset val="1"/>
      </rPr>
      <t>63.11.10</t>
    </r>
    <r>
      <rPr>
        <sz val="12"/>
        <rFont val="Arial"/>
        <family val="2"/>
        <charset val="1"/>
      </rPr>
      <t xml:space="preserve"> - Elaborazione dati</t>
    </r>
  </si>
  <si>
    <r>
      <rPr>
        <b/>
        <sz val="12"/>
        <rFont val="Arial"/>
        <family val="2"/>
        <charset val="1"/>
      </rPr>
      <t>63.11.11</t>
    </r>
    <r>
      <rPr>
        <sz val="12"/>
        <rFont val="Arial"/>
        <family val="2"/>
        <charset val="1"/>
      </rPr>
      <t xml:space="preserve"> - Elaborazione elettronica di dati contabili (esclusi i Centri di assistenza fiscale - Caf)</t>
    </r>
  </si>
  <si>
    <r>
      <rPr>
        <b/>
        <sz val="12"/>
        <rFont val="Arial"/>
        <family val="2"/>
        <charset val="1"/>
      </rPr>
      <t>63.11.19</t>
    </r>
    <r>
      <rPr>
        <sz val="12"/>
        <rFont val="Arial"/>
        <family val="2"/>
        <charset val="1"/>
      </rPr>
      <t xml:space="preserve"> - Altre elaborazioni elettroniche di dati</t>
    </r>
  </si>
  <si>
    <r>
      <rPr>
        <b/>
        <sz val="12"/>
        <rFont val="Arial"/>
        <family val="2"/>
        <charset val="1"/>
      </rPr>
      <t>63.11.20</t>
    </r>
    <r>
      <rPr>
        <sz val="12"/>
        <rFont val="Arial"/>
        <family val="2"/>
        <charset val="1"/>
      </rPr>
      <t xml:space="preserve"> - Gestione database (attività delle banche dati)</t>
    </r>
  </si>
  <si>
    <r>
      <rPr>
        <b/>
        <sz val="12"/>
        <rFont val="Arial"/>
        <family val="2"/>
        <charset val="1"/>
      </rPr>
      <t>63.11.30</t>
    </r>
    <r>
      <rPr>
        <sz val="12"/>
        <rFont val="Arial"/>
        <family val="2"/>
        <charset val="1"/>
      </rPr>
      <t xml:space="preserve"> - Hosting e fornitura di servizi applicativi (ASP)</t>
    </r>
  </si>
  <si>
    <r>
      <rPr>
        <b/>
        <sz val="12"/>
        <rFont val="Arial"/>
        <family val="2"/>
        <charset val="1"/>
      </rPr>
      <t>63.12.00</t>
    </r>
    <r>
      <rPr>
        <sz val="12"/>
        <rFont val="Arial"/>
        <family val="2"/>
        <charset val="1"/>
      </rPr>
      <t xml:space="preserve"> - Portali web</t>
    </r>
  </si>
  <si>
    <r>
      <rPr>
        <b/>
        <sz val="12"/>
        <rFont val="Arial"/>
        <family val="2"/>
        <charset val="1"/>
      </rPr>
      <t>63.90.00</t>
    </r>
    <r>
      <rPr>
        <sz val="12"/>
        <rFont val="Arial"/>
        <family val="2"/>
        <charset val="1"/>
      </rPr>
      <t xml:space="preserve"> - ALTRE ATTIVITÀ DEI SERVIZI D'INFORMAZIONE</t>
    </r>
  </si>
  <si>
    <r>
      <rPr>
        <b/>
        <sz val="12"/>
        <rFont val="Arial"/>
        <family val="2"/>
        <charset val="1"/>
      </rPr>
      <t>63.91.00</t>
    </r>
    <r>
      <rPr>
        <sz val="12"/>
        <rFont val="Arial"/>
        <family val="2"/>
        <charset val="1"/>
      </rPr>
      <t xml:space="preserve"> - Attività delle agenzie di stampa</t>
    </r>
  </si>
  <si>
    <r>
      <rPr>
        <b/>
        <sz val="12"/>
        <rFont val="Arial"/>
        <family val="2"/>
        <charset val="1"/>
      </rPr>
      <t>63.99.00</t>
    </r>
    <r>
      <rPr>
        <sz val="12"/>
        <rFont val="Arial"/>
        <family val="2"/>
        <charset val="1"/>
      </rPr>
      <t xml:space="preserve"> - Altre attività dei servizi di informazione nca</t>
    </r>
  </si>
  <si>
    <r>
      <rPr>
        <b/>
        <sz val="12"/>
        <rFont val="Arial"/>
        <family val="2"/>
        <charset val="1"/>
      </rPr>
      <t>64.00.00</t>
    </r>
    <r>
      <rPr>
        <sz val="12"/>
        <rFont val="Arial"/>
        <family val="2"/>
        <charset val="1"/>
      </rPr>
      <t xml:space="preserve"> - ATTIVITÀ DI SERVIZI FINANZIARI (ESCLUSE LE ASSICURAZIONI E I FONDI PENSIONE)</t>
    </r>
  </si>
  <si>
    <r>
      <rPr>
        <b/>
        <sz val="12"/>
        <rFont val="Arial"/>
        <family val="2"/>
        <charset val="1"/>
      </rPr>
      <t>64.10.00</t>
    </r>
    <r>
      <rPr>
        <sz val="12"/>
        <rFont val="Arial"/>
        <family val="2"/>
        <charset val="1"/>
      </rPr>
      <t xml:space="preserve"> - INTERMEDIAZIONE MONETARIA</t>
    </r>
  </si>
  <si>
    <r>
      <rPr>
        <b/>
        <sz val="12"/>
        <rFont val="Arial"/>
        <family val="2"/>
        <charset val="1"/>
      </rPr>
      <t>64.11.00</t>
    </r>
    <r>
      <rPr>
        <sz val="12"/>
        <rFont val="Arial"/>
        <family val="2"/>
        <charset val="1"/>
      </rPr>
      <t xml:space="preserve"> - Attività della Banca Centrale</t>
    </r>
  </si>
  <si>
    <r>
      <rPr>
        <b/>
        <sz val="12"/>
        <rFont val="Arial"/>
        <family val="2"/>
        <charset val="1"/>
      </rPr>
      <t>64.19.00</t>
    </r>
    <r>
      <rPr>
        <sz val="12"/>
        <rFont val="Arial"/>
        <family val="2"/>
        <charset val="1"/>
      </rPr>
      <t xml:space="preserve"> - Altre intermediazioni monetarie</t>
    </r>
  </si>
  <si>
    <r>
      <rPr>
        <b/>
        <sz val="12"/>
        <rFont val="Arial"/>
        <family val="2"/>
        <charset val="1"/>
      </rPr>
      <t>64.19.10</t>
    </r>
    <r>
      <rPr>
        <sz val="12"/>
        <rFont val="Arial"/>
        <family val="2"/>
        <charset val="1"/>
      </rPr>
      <t xml:space="preserve"> - Intermediazione monetaria di istituti monetari diverse dalle Banche centrali</t>
    </r>
  </si>
  <si>
    <r>
      <rPr>
        <b/>
        <sz val="12"/>
        <rFont val="Arial"/>
        <family val="2"/>
        <charset val="1"/>
      </rPr>
      <t>64.19.20</t>
    </r>
    <r>
      <rPr>
        <sz val="12"/>
        <rFont val="Arial"/>
        <family val="2"/>
        <charset val="1"/>
      </rPr>
      <t xml:space="preserve"> - Fondi comuni di investimento monetario</t>
    </r>
  </si>
  <si>
    <r>
      <rPr>
        <b/>
        <sz val="12"/>
        <rFont val="Arial"/>
        <family val="2"/>
        <charset val="1"/>
      </rPr>
      <t>64.19.30</t>
    </r>
    <r>
      <rPr>
        <sz val="12"/>
        <rFont val="Arial"/>
        <family val="2"/>
        <charset val="1"/>
      </rPr>
      <t xml:space="preserve"> - Istituti di moneta elettronica (Imel)</t>
    </r>
  </si>
  <si>
    <r>
      <rPr>
        <b/>
        <sz val="12"/>
        <rFont val="Arial"/>
        <family val="2"/>
        <charset val="1"/>
      </rPr>
      <t>64.19.40</t>
    </r>
    <r>
      <rPr>
        <sz val="12"/>
        <rFont val="Arial"/>
        <family val="2"/>
        <charset val="1"/>
      </rPr>
      <t xml:space="preserve"> - Cassa Depositi e Prestiti</t>
    </r>
  </si>
  <si>
    <r>
      <rPr>
        <b/>
        <sz val="12"/>
        <rFont val="Arial"/>
        <family val="2"/>
        <charset val="1"/>
      </rPr>
      <t>64.20.00</t>
    </r>
    <r>
      <rPr>
        <sz val="12"/>
        <rFont val="Arial"/>
        <family val="2"/>
        <charset val="1"/>
      </rPr>
      <t xml:space="preserve"> - Attività delle società di partecipazione (holding)</t>
    </r>
  </si>
  <si>
    <r>
      <rPr>
        <b/>
        <sz val="12"/>
        <rFont val="Arial"/>
        <family val="2"/>
        <charset val="1"/>
      </rPr>
      <t>64.30.00</t>
    </r>
    <r>
      <rPr>
        <sz val="12"/>
        <rFont val="Arial"/>
        <family val="2"/>
        <charset val="1"/>
      </rPr>
      <t xml:space="preserve"> - Società fiduciarie, fondi e altre società simili</t>
    </r>
  </si>
  <si>
    <r>
      <rPr>
        <b/>
        <sz val="12"/>
        <rFont val="Arial"/>
        <family val="2"/>
        <charset val="1"/>
      </rPr>
      <t>64.30.10</t>
    </r>
    <r>
      <rPr>
        <sz val="12"/>
        <rFont val="Arial"/>
        <family val="2"/>
        <charset val="1"/>
      </rPr>
      <t xml:space="preserve"> - Fondi comuni di investimento (aperti e chiusi, immobiliari, di mercato mobiliare)</t>
    </r>
  </si>
  <si>
    <r>
      <rPr>
        <b/>
        <sz val="12"/>
        <rFont val="Arial"/>
        <family val="2"/>
        <charset val="1"/>
      </rPr>
      <t>64.30.20</t>
    </r>
    <r>
      <rPr>
        <sz val="12"/>
        <rFont val="Arial"/>
        <family val="2"/>
        <charset val="1"/>
      </rPr>
      <t xml:space="preserve"> - Sicav (Società di investimento a capitale variabile)</t>
    </r>
  </si>
  <si>
    <r>
      <rPr>
        <b/>
        <sz val="12"/>
        <rFont val="Arial"/>
        <family val="2"/>
        <charset val="1"/>
      </rPr>
      <t>64.90.00</t>
    </r>
    <r>
      <rPr>
        <sz val="12"/>
        <rFont val="Arial"/>
        <family val="2"/>
        <charset val="1"/>
      </rPr>
      <t xml:space="preserve"> - ALTRE ATTIVITÀ DI SERVIZI FINANZIARI (ESCLUSE LE ASSICURAZIONI E I FONDI PENSIONE)</t>
    </r>
  </si>
  <si>
    <r>
      <rPr>
        <b/>
        <sz val="12"/>
        <rFont val="Arial"/>
        <family val="2"/>
        <charset val="1"/>
      </rPr>
      <t>64.91.00</t>
    </r>
    <r>
      <rPr>
        <sz val="12"/>
        <rFont val="Arial"/>
        <family val="2"/>
        <charset val="1"/>
      </rPr>
      <t xml:space="preserve"> - Leasing finanziario</t>
    </r>
  </si>
  <si>
    <r>
      <rPr>
        <b/>
        <sz val="12"/>
        <rFont val="Arial"/>
        <family val="2"/>
        <charset val="1"/>
      </rPr>
      <t>64.92.00</t>
    </r>
    <r>
      <rPr>
        <sz val="12"/>
        <rFont val="Arial"/>
        <family val="2"/>
        <charset val="1"/>
      </rPr>
      <t xml:space="preserve"> - Altre attività creditizie</t>
    </r>
  </si>
  <si>
    <r>
      <rPr>
        <b/>
        <sz val="12"/>
        <rFont val="Arial"/>
        <family val="2"/>
        <charset val="1"/>
      </rPr>
      <t>64.92.01</t>
    </r>
    <r>
      <rPr>
        <sz val="12"/>
        <rFont val="Arial"/>
        <family val="2"/>
        <charset val="1"/>
      </rPr>
      <t xml:space="preserve"> - Attività dei consorzi di garanzia collettiva fidi</t>
    </r>
  </si>
  <si>
    <r>
      <rPr>
        <b/>
        <sz val="12"/>
        <rFont val="Arial"/>
        <family val="2"/>
        <charset val="1"/>
      </rPr>
      <t>64.92.09</t>
    </r>
    <r>
      <rPr>
        <sz val="12"/>
        <rFont val="Arial"/>
        <family val="2"/>
        <charset val="1"/>
      </rPr>
      <t xml:space="preserve"> - Altre attività creditizie nca</t>
    </r>
  </si>
  <si>
    <r>
      <rPr>
        <b/>
        <sz val="12"/>
        <rFont val="Arial"/>
        <family val="2"/>
        <charset val="1"/>
      </rPr>
      <t>64.99.00</t>
    </r>
    <r>
      <rPr>
        <sz val="12"/>
        <rFont val="Arial"/>
        <family val="2"/>
        <charset val="1"/>
      </rPr>
      <t xml:space="preserve"> - Altre attività di servizi finanziari nca (escluse le assicurazioni e i fondi pensione)</t>
    </r>
  </si>
  <si>
    <r>
      <rPr>
        <b/>
        <sz val="12"/>
        <rFont val="Arial"/>
        <family val="2"/>
        <charset val="1"/>
      </rPr>
      <t>64.99.10</t>
    </r>
    <r>
      <rPr>
        <sz val="12"/>
        <rFont val="Arial"/>
        <family val="2"/>
        <charset val="1"/>
      </rPr>
      <t xml:space="preserve"> - Attività di intermediazione mobiliare</t>
    </r>
  </si>
  <si>
    <r>
      <rPr>
        <b/>
        <sz val="12"/>
        <rFont val="Arial"/>
        <family val="2"/>
        <charset val="1"/>
      </rPr>
      <t>64.99.20</t>
    </r>
    <r>
      <rPr>
        <sz val="12"/>
        <rFont val="Arial"/>
        <family val="2"/>
        <charset val="1"/>
      </rPr>
      <t xml:space="preserve"> - Attività di factoring</t>
    </r>
  </si>
  <si>
    <r>
      <rPr>
        <b/>
        <sz val="12"/>
        <rFont val="Arial"/>
        <family val="2"/>
        <charset val="1"/>
      </rPr>
      <t>64.99.30</t>
    </r>
    <r>
      <rPr>
        <sz val="12"/>
        <rFont val="Arial"/>
        <family val="2"/>
        <charset val="1"/>
      </rPr>
      <t xml:space="preserve"> - Attività di merchant bank</t>
    </r>
  </si>
  <si>
    <r>
      <rPr>
        <b/>
        <sz val="12"/>
        <rFont val="Arial"/>
        <family val="2"/>
        <charset val="1"/>
      </rPr>
      <t>64.99.40</t>
    </r>
    <r>
      <rPr>
        <sz val="12"/>
        <rFont val="Arial"/>
        <family val="2"/>
        <charset val="1"/>
      </rPr>
      <t xml:space="preserve"> - Attività delle società veicolo</t>
    </r>
  </si>
  <si>
    <r>
      <rPr>
        <b/>
        <sz val="12"/>
        <rFont val="Arial"/>
        <family val="2"/>
        <charset val="1"/>
      </rPr>
      <t>64.99.50</t>
    </r>
    <r>
      <rPr>
        <sz val="12"/>
        <rFont val="Arial"/>
        <family val="2"/>
        <charset val="1"/>
      </rPr>
      <t xml:space="preserve"> - Attività di intermediazione in cambi</t>
    </r>
  </si>
  <si>
    <r>
      <rPr>
        <b/>
        <sz val="12"/>
        <rFont val="Arial"/>
        <family val="2"/>
        <charset val="1"/>
      </rPr>
      <t>64.99.60</t>
    </r>
    <r>
      <rPr>
        <sz val="12"/>
        <rFont val="Arial"/>
        <family val="2"/>
        <charset val="1"/>
      </rPr>
      <t xml:space="preserve"> - Altre intermediazioni finanziarie nca</t>
    </r>
  </si>
  <si>
    <r>
      <rPr>
        <b/>
        <sz val="12"/>
        <rFont val="Arial"/>
        <family val="2"/>
        <charset val="1"/>
      </rPr>
      <t>65.00.00</t>
    </r>
    <r>
      <rPr>
        <sz val="12"/>
        <rFont val="Arial"/>
        <family val="2"/>
        <charset val="1"/>
      </rPr>
      <t xml:space="preserve"> - ASSICURAZIONI, RIASSICURAZIONI E FONDI PENSIONE (ESCLUSE LE ASSICURAZIONI SOCIALI OBBLIGATORIE)</t>
    </r>
  </si>
  <si>
    <r>
      <rPr>
        <b/>
        <sz val="12"/>
        <rFont val="Arial"/>
        <family val="2"/>
        <charset val="1"/>
      </rPr>
      <t>65.10.00</t>
    </r>
    <r>
      <rPr>
        <sz val="12"/>
        <rFont val="Arial"/>
        <family val="2"/>
        <charset val="1"/>
      </rPr>
      <t xml:space="preserve"> - ASSICURAZIONI</t>
    </r>
  </si>
  <si>
    <r>
      <rPr>
        <b/>
        <sz val="12"/>
        <rFont val="Arial"/>
        <family val="2"/>
        <charset val="1"/>
      </rPr>
      <t>65.11.00</t>
    </r>
    <r>
      <rPr>
        <sz val="12"/>
        <rFont val="Arial"/>
        <family val="2"/>
        <charset val="1"/>
      </rPr>
      <t xml:space="preserve"> - Assicurazioni sulla vita</t>
    </r>
  </si>
  <si>
    <r>
      <rPr>
        <b/>
        <sz val="12"/>
        <rFont val="Arial"/>
        <family val="2"/>
        <charset val="1"/>
      </rPr>
      <t>65.12.00</t>
    </r>
    <r>
      <rPr>
        <sz val="12"/>
        <rFont val="Arial"/>
        <family val="2"/>
        <charset val="1"/>
      </rPr>
      <t xml:space="preserve"> - Assicurazioni diverse da quelle sulla vita</t>
    </r>
  </si>
  <si>
    <r>
      <rPr>
        <b/>
        <sz val="12"/>
        <rFont val="Arial"/>
        <family val="2"/>
        <charset val="1"/>
      </rPr>
      <t>65.20.00</t>
    </r>
    <r>
      <rPr>
        <sz val="12"/>
        <rFont val="Arial"/>
        <family val="2"/>
        <charset val="1"/>
      </rPr>
      <t xml:space="preserve"> - Attività di riassicurazione</t>
    </r>
  </si>
  <si>
    <r>
      <rPr>
        <b/>
        <sz val="12"/>
        <rFont val="Arial"/>
        <family val="2"/>
        <charset val="1"/>
      </rPr>
      <t>65.30.00</t>
    </r>
    <r>
      <rPr>
        <sz val="12"/>
        <rFont val="Arial"/>
        <family val="2"/>
        <charset val="1"/>
      </rPr>
      <t xml:space="preserve"> - Fondi pensione</t>
    </r>
  </si>
  <si>
    <r>
      <rPr>
        <b/>
        <sz val="12"/>
        <rFont val="Arial"/>
        <family val="2"/>
        <charset val="1"/>
      </rPr>
      <t>65.30.10</t>
    </r>
    <r>
      <rPr>
        <sz val="12"/>
        <rFont val="Arial"/>
        <family val="2"/>
        <charset val="1"/>
      </rPr>
      <t xml:space="preserve"> - Attività dei fondi pensione aperti</t>
    </r>
  </si>
  <si>
    <r>
      <rPr>
        <sz val="10"/>
        <rFont val="Arial"/>
        <family val="1"/>
        <charset val="1"/>
      </rPr>
      <t>Avviso pubblico rivolto alle imprese per il finanziamento di interventi di Formazione Continua</t>
    </r>
    <r>
      <rPr>
        <sz val="10"/>
        <color rgb="FFFFFFFF"/>
        <rFont val="Arial"/>
        <family val="1"/>
        <charset val="1"/>
      </rPr>
      <t xml:space="preserve"> </t>
    </r>
  </si>
  <si>
    <t>n.</t>
  </si>
  <si>
    <t>N° edizioni</t>
  </si>
  <si>
    <t>durata in ore (per ediz)</t>
  </si>
  <si>
    <t>N° allievi (per ediz)</t>
  </si>
  <si>
    <t>N° complessivo allievi progetto</t>
  </si>
  <si>
    <t>Totale generale costi del progetto</t>
  </si>
  <si>
    <t>NOTA BENE:</t>
  </si>
  <si>
    <t xml:space="preserve">Inserire per ciascun progetto il n. di edizioni previste (celle C23÷C27) e per ciascuna edizione il n. di ore(celle D23÷D27).                                                    Il foglio calcola automaticamente, arrotondando per difetto, il numero medio di allievi per edizione (celle E23÷E27) attribuiti dal proponente (nel foglio “Ripartiz All-Imprese-Prog”) per ciascuna impresa e ciascun progetto.           
In merito al numero di allievi per edizione si rammentano i  vincoli indicati al Paragrafo 4 dell’Avviso.                                                                                                                </t>
  </si>
  <si>
    <t>Totale contributo pubblico richiesto per l’Operazione:</t>
  </si>
  <si>
    <t>Costo totale Operazione</t>
  </si>
  <si>
    <r>
      <rPr>
        <b/>
        <sz val="14"/>
        <color rgb="FF000000"/>
        <rFont val="Arial"/>
        <family val="2"/>
        <charset val="1"/>
      </rPr>
      <t xml:space="preserve">Calcolo importo UCS - </t>
    </r>
    <r>
      <rPr>
        <b/>
        <i/>
        <u/>
        <sz val="14"/>
        <color rgb="FF000000"/>
        <rFont val="Arial"/>
        <family val="2"/>
        <charset val="1"/>
      </rPr>
      <t>Iniziative formative aziendali e settoriali di aggiornamento</t>
    </r>
  </si>
  <si>
    <t>16.a</t>
  </si>
  <si>
    <t>Importo UCS</t>
  </si>
  <si>
    <t>Unità a cui si applica l’UCS</t>
  </si>
  <si>
    <t>N° Unità</t>
  </si>
  <si>
    <t>Importo pubblico complessivo (Euro)</t>
  </si>
  <si>
    <t>Ora formazione</t>
  </si>
  <si>
    <t>Ora Destinatario</t>
  </si>
  <si>
    <t>Subtotale</t>
  </si>
  <si>
    <t>N°Edizioni</t>
  </si>
  <si>
    <t xml:space="preserve">Totale Corso (subtotale x N° Edizioni) </t>
  </si>
  <si>
    <t>16.b Eventuale quota di cofinanziamento privato ai sensi del Regolamento in esenzione n. 651/2014</t>
  </si>
  <si>
    <t>Costo complessivo del progetto</t>
  </si>
  <si>
    <t xml:space="preserve">Costo complessivo del corso </t>
  </si>
  <si>
    <t>SOGGETTO PROPONENTE (o Capofila):</t>
  </si>
  <si>
    <t>Progetti</t>
  </si>
  <si>
    <t>Importo totale del progetto</t>
  </si>
  <si>
    <t>% progetto sul totale operazione</t>
  </si>
  <si>
    <t>Eventuale cofinanz.to privato</t>
  </si>
  <si>
    <t xml:space="preserve">SE UTILE AGGIUNGERE ULTERIORI DATI RELATIVE ALLE IMPRESE BENEFICIARIE </t>
  </si>
  <si>
    <t>Totale</t>
  </si>
  <si>
    <t>% partner sul totale operazione</t>
  </si>
  <si>
    <t>Proponente</t>
  </si>
  <si>
    <t>Partner</t>
  </si>
  <si>
    <t>Imprese beneficiarie della formazione</t>
  </si>
  <si>
    <t>Dimensione d’impresa</t>
  </si>
  <si>
    <t>Regime di aiuti</t>
  </si>
  <si>
    <t>Intensità contributo pubblico</t>
  </si>
  <si>
    <t>Importo pubblico richiesto
(Operazione)</t>
  </si>
  <si>
    <t>Titoli progetti</t>
  </si>
  <si>
    <t>Importo pubblico richiesto
(Progetto)</t>
  </si>
  <si>
    <t>AGGIUNGERE GLI ULTERIORI DATI RELATIVI AI PARTNER E ALLE IMPRESE BENEFICIARIE FACENTI PARTI DELL’OPERAZIONE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</si>
</sst>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0]\ #,##0.00;[Red]\-[$€-410]\ #,##0.00"/>
    <numFmt numFmtId="165" formatCode="&quot; € &quot;* #,##0.00\ ;&quot;-€ &quot;* #,##0.00\ ;&quot; € &quot;* \-#\ ;@\ "/>
    <numFmt numFmtId="166" formatCode="* #,##0.00\ ;\-* #,##0.00\ ;* \-#\ ;@\ "/>
    <numFmt numFmtId="167" formatCode="h:mm"/>
  </numFmts>
  <fonts count="91" x14ac:knownFonts="1">
    <font>
      <sz val="10"/>
      <color rgb="FFFFFFFF"/>
      <name val="Arial"/>
      <family val="2"/>
      <charset val="1"/>
    </font>
    <font>
      <b/>
      <sz val="10"/>
      <color rgb="FF000000"/>
      <name val="Arial"/>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b/>
      <sz val="24"/>
      <color rgb="FF000000"/>
      <name val="Arial"/>
      <family val="2"/>
      <charset val="1"/>
    </font>
    <font>
      <u/>
      <sz val="10"/>
      <color rgb="FF0000EE"/>
      <name val="Arial"/>
      <family val="2"/>
      <charset val="1"/>
    </font>
    <font>
      <sz val="10"/>
      <color rgb="FF996600"/>
      <name val="Arial"/>
      <family val="2"/>
      <charset val="1"/>
    </font>
    <font>
      <sz val="10"/>
      <color rgb="FF333333"/>
      <name val="Arial"/>
      <family val="2"/>
      <charset val="1"/>
    </font>
    <font>
      <sz val="10"/>
      <name val="Arial"/>
      <family val="2"/>
      <charset val="1"/>
    </font>
    <font>
      <b/>
      <sz val="12"/>
      <name val="Times New Roman"/>
      <family val="1"/>
      <charset val="1"/>
    </font>
    <font>
      <sz val="10"/>
      <color rgb="FFFFFFFF"/>
      <name val="Times New Roman"/>
      <family val="1"/>
      <charset val="1"/>
    </font>
    <font>
      <sz val="12"/>
      <name val="Times New Roman"/>
      <family val="1"/>
      <charset val="1"/>
    </font>
    <font>
      <sz val="12"/>
      <color rgb="FFFFFFFF"/>
      <name val="Times New Roman"/>
      <family val="1"/>
      <charset val="1"/>
    </font>
    <font>
      <sz val="12"/>
      <color rgb="FF000000"/>
      <name val="Times New Roman"/>
      <family val="1"/>
      <charset val="1"/>
    </font>
    <font>
      <u/>
      <sz val="12"/>
      <name val="Times New Roman"/>
      <family val="1"/>
      <charset val="1"/>
    </font>
    <font>
      <u/>
      <sz val="12"/>
      <name val="Verdana"/>
      <family val="2"/>
      <charset val="1"/>
    </font>
    <font>
      <b/>
      <sz val="12"/>
      <color rgb="FF000000"/>
      <name val="Times New Roman"/>
      <family val="1"/>
      <charset val="1"/>
    </font>
    <font>
      <b/>
      <sz val="12"/>
      <color rgb="FFCE181E"/>
      <name val="Times New Roman"/>
      <family val="1"/>
      <charset val="1"/>
    </font>
    <font>
      <sz val="11"/>
      <color rgb="FF000000"/>
      <name val="Times New Roman"/>
      <family val="1"/>
      <charset val="1"/>
    </font>
    <font>
      <sz val="10"/>
      <color rgb="FF000000"/>
      <name val="Times New Roman"/>
      <family val="1"/>
      <charset val="1"/>
    </font>
    <font>
      <sz val="10"/>
      <color rgb="FF000000"/>
      <name val="Arial"/>
      <family val="2"/>
      <charset val="1"/>
    </font>
    <font>
      <sz val="14"/>
      <color rgb="FF000000"/>
      <name val="Times New Roman"/>
      <family val="1"/>
      <charset val="1"/>
    </font>
    <font>
      <i/>
      <sz val="14"/>
      <color rgb="FF000000"/>
      <name val="Times New Roman"/>
      <family val="1"/>
      <charset val="1"/>
    </font>
    <font>
      <i/>
      <sz val="14"/>
      <name val="Times New Roman"/>
      <family val="1"/>
      <charset val="1"/>
    </font>
    <font>
      <i/>
      <u/>
      <sz val="14"/>
      <name val="Times New Roman"/>
      <family val="1"/>
      <charset val="1"/>
    </font>
    <font>
      <i/>
      <u/>
      <sz val="14"/>
      <color rgb="FF000000"/>
      <name val="Times New Roman"/>
      <family val="1"/>
      <charset val="1"/>
    </font>
    <font>
      <b/>
      <i/>
      <u/>
      <sz val="14"/>
      <color rgb="FF000000"/>
      <name val="Times New Roman"/>
      <family val="1"/>
      <charset val="1"/>
    </font>
    <font>
      <b/>
      <i/>
      <u/>
      <sz val="14"/>
      <name val="Times New Roman"/>
      <family val="1"/>
      <charset val="1"/>
    </font>
    <font>
      <b/>
      <i/>
      <sz val="14"/>
      <name val="Times New Roman"/>
      <family val="1"/>
      <charset val="1"/>
    </font>
    <font>
      <b/>
      <sz val="12"/>
      <color rgb="FFCE181E"/>
      <name val="Arial"/>
      <family val="2"/>
      <charset val="1"/>
    </font>
    <font>
      <b/>
      <sz val="12"/>
      <color rgb="FF000000"/>
      <name val="Verdana"/>
      <family val="2"/>
      <charset val="1"/>
    </font>
    <font>
      <b/>
      <i/>
      <sz val="12"/>
      <color rgb="FF000000"/>
      <name val="Verdana"/>
      <family val="2"/>
      <charset val="1"/>
    </font>
    <font>
      <b/>
      <sz val="12"/>
      <color rgb="FF0000FF"/>
      <name val="Times New Roman"/>
      <family val="1"/>
      <charset val="1"/>
    </font>
    <font>
      <b/>
      <sz val="14"/>
      <name val="Times New Roman"/>
      <family val="1"/>
      <charset val="1"/>
    </font>
    <font>
      <b/>
      <sz val="10"/>
      <name val="Arial"/>
      <family val="2"/>
      <charset val="1"/>
    </font>
    <font>
      <sz val="11"/>
      <color rgb="FF000000"/>
      <name val="Arial"/>
      <family val="2"/>
      <charset val="1"/>
    </font>
    <font>
      <u/>
      <sz val="10"/>
      <color rgb="FF0066CC"/>
      <name val="Arial"/>
      <family val="2"/>
      <charset val="1"/>
    </font>
    <font>
      <u/>
      <sz val="11"/>
      <color rgb="FF000000"/>
      <name val="Arial"/>
      <family val="2"/>
      <charset val="1"/>
    </font>
    <font>
      <sz val="12"/>
      <name val="Arial"/>
      <family val="2"/>
      <charset val="1"/>
    </font>
    <font>
      <b/>
      <i/>
      <sz val="10"/>
      <color rgb="FF000000"/>
      <name val="Arial"/>
      <family val="2"/>
      <charset val="1"/>
    </font>
    <font>
      <sz val="11"/>
      <color rgb="FF000000"/>
      <name val="Calibri"/>
      <family val="2"/>
      <charset val="1"/>
    </font>
    <font>
      <b/>
      <sz val="12"/>
      <name val="Arial"/>
      <family val="2"/>
      <charset val="1"/>
    </font>
    <font>
      <sz val="10"/>
      <color rgb="FFFFFFFF"/>
      <name val="Arial"/>
      <family val="2"/>
    </font>
    <font>
      <b/>
      <sz val="12"/>
      <color rgb="FFFFFFFF"/>
      <name val="Arial"/>
      <family val="2"/>
      <charset val="1"/>
    </font>
    <font>
      <sz val="10"/>
      <name val="Arial"/>
      <family val="1"/>
      <charset val="1"/>
    </font>
    <font>
      <b/>
      <i/>
      <sz val="8"/>
      <name val="Arial"/>
      <family val="2"/>
      <charset val="1"/>
    </font>
    <font>
      <b/>
      <i/>
      <sz val="10"/>
      <name val="Arial"/>
      <family val="2"/>
      <charset val="1"/>
    </font>
    <font>
      <b/>
      <i/>
      <sz val="10"/>
      <name val="Arial"/>
      <family val="1"/>
      <charset val="1"/>
    </font>
    <font>
      <b/>
      <sz val="12"/>
      <color rgb="FF000000"/>
      <name val="Arial"/>
      <family val="2"/>
      <charset val="1"/>
    </font>
    <font>
      <sz val="8"/>
      <color rgb="FF000000"/>
      <name val="Arial"/>
      <family val="2"/>
      <charset val="1"/>
    </font>
    <font>
      <sz val="12"/>
      <color rgb="FFFFFFFF"/>
      <name val="Arial"/>
      <family val="2"/>
      <charset val="1"/>
    </font>
    <font>
      <sz val="6"/>
      <color rgb="FF000000"/>
      <name val="Arial"/>
      <family val="2"/>
      <charset val="1"/>
    </font>
    <font>
      <sz val="8"/>
      <color rgb="FFCC0000"/>
      <name val="Arial"/>
      <family val="2"/>
      <charset val="1"/>
    </font>
    <font>
      <b/>
      <sz val="8"/>
      <color rgb="FF000000"/>
      <name val="Segoe UI"/>
      <family val="2"/>
      <charset val="1"/>
    </font>
    <font>
      <sz val="8"/>
      <name val="Arial"/>
      <family val="2"/>
      <charset val="1"/>
    </font>
    <font>
      <sz val="9"/>
      <color rgb="FF000000"/>
      <name val="Arial"/>
      <family val="2"/>
      <charset val="1"/>
    </font>
    <font>
      <sz val="10"/>
      <color rgb="FFFF8000"/>
      <name val="Arial"/>
      <family val="2"/>
      <charset val="1"/>
    </font>
    <font>
      <sz val="10"/>
      <color rgb="FFFF972F"/>
      <name val="Arial"/>
      <family val="2"/>
      <charset val="1"/>
    </font>
    <font>
      <b/>
      <sz val="10"/>
      <color rgb="FF000000"/>
      <name val="Segoe UI"/>
      <family val="2"/>
      <charset val="1"/>
    </font>
    <font>
      <sz val="11"/>
      <name val="Arial"/>
      <family val="2"/>
      <charset val="1"/>
    </font>
    <font>
      <sz val="6"/>
      <name val="Arial"/>
      <family val="2"/>
      <charset val="1"/>
    </font>
    <font>
      <sz val="5"/>
      <name val="Arial"/>
      <family val="2"/>
      <charset val="1"/>
    </font>
    <font>
      <sz val="12"/>
      <color rgb="FF333333"/>
      <name val="Arial"/>
      <family val="2"/>
      <charset val="1"/>
    </font>
    <font>
      <b/>
      <sz val="11"/>
      <name val="Arial"/>
      <family val="2"/>
      <charset val="1"/>
    </font>
    <font>
      <b/>
      <i/>
      <u/>
      <sz val="11"/>
      <color rgb="FF000000"/>
      <name val="Arial"/>
      <family val="2"/>
      <charset val="1"/>
    </font>
    <font>
      <sz val="11"/>
      <name val="Times New Roman"/>
      <family val="1"/>
      <charset val="1"/>
    </font>
    <font>
      <b/>
      <sz val="11"/>
      <name val="Times New Roman"/>
      <family val="1"/>
      <charset val="1"/>
    </font>
    <font>
      <b/>
      <u/>
      <sz val="11"/>
      <color rgb="FF000000"/>
      <name val="Arial"/>
      <family val="2"/>
      <charset val="1"/>
    </font>
    <font>
      <sz val="10"/>
      <color rgb="FFFFFFFF"/>
      <name val="Verdana"/>
      <family val="2"/>
      <charset val="1"/>
    </font>
    <font>
      <sz val="10"/>
      <color rgb="FFFFFFFF"/>
      <name val="Arial"/>
      <family val="1"/>
      <charset val="1"/>
    </font>
    <font>
      <sz val="11"/>
      <color rgb="FF376837"/>
      <name val="Arial"/>
      <family val="2"/>
      <charset val="1"/>
    </font>
    <font>
      <i/>
      <sz val="8"/>
      <name val="Arial"/>
      <family val="2"/>
      <charset val="1"/>
    </font>
    <font>
      <b/>
      <sz val="10"/>
      <name val="Calibri"/>
      <family val="1"/>
      <charset val="1"/>
    </font>
    <font>
      <sz val="11"/>
      <color rgb="FF000000"/>
      <name val="Calibri"/>
      <family val="1"/>
      <charset val="1"/>
    </font>
    <font>
      <b/>
      <i/>
      <sz val="10"/>
      <color rgb="FFFFFFFF"/>
      <name val="Arial"/>
      <family val="1"/>
      <charset val="1"/>
    </font>
    <font>
      <b/>
      <sz val="12"/>
      <name val="Arial Narrow"/>
      <family val="2"/>
      <charset val="1"/>
    </font>
    <font>
      <sz val="9"/>
      <name val="Arial Narrow"/>
      <family val="2"/>
      <charset val="1"/>
    </font>
    <font>
      <b/>
      <sz val="8"/>
      <name val="Arial Narrow"/>
      <family val="2"/>
      <charset val="1"/>
    </font>
    <font>
      <i/>
      <sz val="11"/>
      <color rgb="FF000000"/>
      <name val="Arial"/>
      <family val="2"/>
      <charset val="1"/>
    </font>
    <font>
      <sz val="11"/>
      <color rgb="FFFFFFFF"/>
      <name val="Arial"/>
      <family val="2"/>
      <charset val="1"/>
    </font>
    <font>
      <b/>
      <i/>
      <sz val="11"/>
      <name val="Arial"/>
      <family val="2"/>
      <charset val="1"/>
    </font>
    <font>
      <b/>
      <i/>
      <sz val="12"/>
      <name val="Arial Narrow"/>
      <family val="2"/>
      <charset val="1"/>
    </font>
    <font>
      <sz val="10.5"/>
      <name val="Arial"/>
      <family val="2"/>
      <charset val="1"/>
    </font>
    <font>
      <i/>
      <sz val="10"/>
      <name val="Arial"/>
      <family val="2"/>
      <charset val="1"/>
    </font>
    <font>
      <b/>
      <sz val="14"/>
      <color rgb="FF000000"/>
      <name val="Arial"/>
      <family val="2"/>
      <charset val="1"/>
    </font>
    <font>
      <b/>
      <i/>
      <u/>
      <sz val="14"/>
      <color rgb="FF000000"/>
      <name val="Arial"/>
      <family val="2"/>
      <charset val="1"/>
    </font>
    <font>
      <sz val="10"/>
      <color rgb="FFFFFFFF"/>
      <name val="Arial"/>
      <family val="2"/>
      <charset val="1"/>
    </font>
  </fonts>
  <fills count="18">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EEEEEE"/>
      </patternFill>
    </fill>
    <fill>
      <patternFill patternType="solid">
        <fgColor rgb="FFFFCCCC"/>
        <bgColor rgb="FFF7D1D5"/>
      </patternFill>
    </fill>
    <fill>
      <patternFill patternType="solid">
        <fgColor rgb="FFCC0000"/>
        <bgColor rgb="FFCE181E"/>
      </patternFill>
    </fill>
    <fill>
      <patternFill patternType="solid">
        <fgColor rgb="FFCCFFCC"/>
        <bgColor rgb="FFCCF4C6"/>
      </patternFill>
    </fill>
    <fill>
      <patternFill patternType="solid">
        <fgColor rgb="FFFFFFCC"/>
        <bgColor rgb="FFFFFBCC"/>
      </patternFill>
    </fill>
    <fill>
      <patternFill patternType="solid">
        <fgColor rgb="FFFFFFD7"/>
        <bgColor rgb="FFFFFFCC"/>
      </patternFill>
    </fill>
    <fill>
      <patternFill patternType="solid">
        <fgColor rgb="FFFFFFFF"/>
        <bgColor rgb="FFFFFFD7"/>
      </patternFill>
    </fill>
    <fill>
      <patternFill patternType="solid">
        <fgColor rgb="FFF6F9D4"/>
        <bgColor rgb="FFFFFBCC"/>
      </patternFill>
    </fill>
    <fill>
      <patternFill patternType="solid">
        <fgColor rgb="FFFFFF00"/>
        <bgColor rgb="FFFFCC00"/>
      </patternFill>
    </fill>
    <fill>
      <patternFill patternType="solid">
        <fgColor rgb="FFFFFBCC"/>
        <bgColor rgb="FFFFFFCC"/>
      </patternFill>
    </fill>
    <fill>
      <patternFill patternType="solid">
        <fgColor rgb="FFEEEEEE"/>
        <bgColor rgb="FFF6F9D4"/>
      </patternFill>
    </fill>
    <fill>
      <patternFill patternType="solid">
        <fgColor rgb="FFF7D1D5"/>
        <bgColor rgb="FFFFCCCC"/>
      </patternFill>
    </fill>
    <fill>
      <patternFill patternType="solid">
        <fgColor rgb="FFCCF4C6"/>
        <bgColor rgb="FFCCFFCC"/>
      </patternFill>
    </fill>
    <fill>
      <patternFill patternType="solid">
        <fgColor rgb="FFFF3838"/>
        <bgColor rgb="FFCE181E"/>
      </patternFill>
    </fill>
  </fills>
  <borders count="25">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rgb="FF2A6099"/>
      </left>
      <right style="thin">
        <color rgb="FF2A6099"/>
      </right>
      <top style="thin">
        <color rgb="FF2A6099"/>
      </top>
      <bottom style="thin">
        <color rgb="FF2A6099"/>
      </bottom>
      <diagonal/>
    </border>
    <border>
      <left style="hair">
        <color auto="1"/>
      </left>
      <right style="hair">
        <color auto="1"/>
      </right>
      <top style="hair">
        <color auto="1"/>
      </top>
      <bottom style="hair">
        <color auto="1"/>
      </bottom>
      <diagonal/>
    </border>
    <border>
      <left style="hair">
        <color auto="1"/>
      </left>
      <right/>
      <top/>
      <bottom/>
      <diagonal/>
    </border>
    <border>
      <left style="thin">
        <color rgb="FF666666"/>
      </left>
      <right style="thin">
        <color rgb="FF666666"/>
      </right>
      <top style="thin">
        <color rgb="FF666666"/>
      </top>
      <bottom style="thin">
        <color rgb="FF666666"/>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style="thin">
        <color auto="1"/>
      </right>
      <top/>
      <bottom/>
      <diagonal/>
    </border>
    <border>
      <left style="hair">
        <color auto="1"/>
      </left>
      <right/>
      <top style="hair">
        <color auto="1"/>
      </top>
      <bottom/>
      <diagonal/>
    </border>
    <border>
      <left/>
      <right/>
      <top style="thin">
        <color auto="1"/>
      </top>
      <bottom/>
      <diagonal/>
    </border>
    <border>
      <left style="thin">
        <color auto="1"/>
      </left>
      <right/>
      <top style="thin">
        <color auto="1"/>
      </top>
      <bottom style="thin">
        <color auto="1"/>
      </bottom>
      <diagonal/>
    </border>
    <border>
      <left/>
      <right style="hair">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21">
    <xf numFmtId="0" fontId="0" fillId="0" borderId="0"/>
    <xf numFmtId="165" fontId="44" fillId="0" borderId="0" applyBorder="0" applyProtection="0"/>
    <xf numFmtId="0" fontId="40" fillId="0" borderId="0" applyBorder="0" applyProtection="0"/>
    <xf numFmtId="0" fontId="90" fillId="2" borderId="0" applyBorder="0" applyProtection="0"/>
    <xf numFmtId="0" fontId="90" fillId="3" borderId="0" applyBorder="0" applyProtection="0"/>
    <xf numFmtId="0" fontId="1" fillId="4" borderId="0" applyBorder="0" applyProtection="0"/>
    <xf numFmtId="0" fontId="1" fillId="0" borderId="0" applyBorder="0" applyProtection="0"/>
    <xf numFmtId="0" fontId="2" fillId="5" borderId="0" applyBorder="0" applyProtection="0"/>
    <xf numFmtId="0" fontId="3" fillId="6" borderId="0" applyBorder="0" applyProtection="0"/>
    <xf numFmtId="0" fontId="4" fillId="0" borderId="0" applyBorder="0" applyProtection="0"/>
    <xf numFmtId="0" fontId="5" fillId="7" borderId="0" applyBorder="0" applyProtection="0"/>
    <xf numFmtId="0" fontId="6" fillId="0" borderId="0" applyBorder="0" applyProtection="0"/>
    <xf numFmtId="0" fontId="7" fillId="0" borderId="0" applyBorder="0" applyProtection="0"/>
    <xf numFmtId="0" fontId="8" fillId="0" borderId="0" applyBorder="0" applyProtection="0"/>
    <xf numFmtId="0" fontId="9" fillId="0" borderId="0" applyBorder="0" applyProtection="0"/>
    <xf numFmtId="0" fontId="10" fillId="8" borderId="0" applyBorder="0" applyProtection="0"/>
    <xf numFmtId="0" fontId="11" fillId="8" borderId="1" applyProtection="0"/>
    <xf numFmtId="0" fontId="12" fillId="0" borderId="0" applyBorder="0" applyProtection="0"/>
    <xf numFmtId="0" fontId="12" fillId="0" borderId="0" applyBorder="0" applyProtection="0"/>
    <xf numFmtId="0" fontId="2" fillId="0" borderId="0" applyBorder="0" applyProtection="0"/>
    <xf numFmtId="0" fontId="90" fillId="0" borderId="0" applyBorder="0" applyProtection="0"/>
  </cellStyleXfs>
  <cellXfs count="358">
    <xf numFmtId="0" fontId="0" fillId="0" borderId="0" xfId="0"/>
    <xf numFmtId="0" fontId="13"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applyAlignment="1">
      <alignment horizontal="left" vertical="center"/>
    </xf>
    <xf numFmtId="0" fontId="19" fillId="0" borderId="0" xfId="0" applyFont="1" applyAlignment="1">
      <alignment horizontal="left" vertical="center"/>
    </xf>
    <xf numFmtId="0" fontId="16" fillId="0" borderId="0" xfId="0" applyFont="1" applyAlignment="1">
      <alignment horizontal="center" vertical="center"/>
    </xf>
    <xf numFmtId="0" fontId="21" fillId="0" borderId="0" xfId="0" applyFont="1"/>
    <xf numFmtId="0" fontId="17" fillId="0" borderId="0" xfId="0" applyFont="1" applyAlignment="1">
      <alignment horizontal="center" vertical="center"/>
    </xf>
    <xf numFmtId="0" fontId="21" fillId="0" borderId="0" xfId="0" applyFont="1" applyAlignment="1">
      <alignment horizontal="center" vertical="center"/>
    </xf>
    <xf numFmtId="0" fontId="22" fillId="9" borderId="2" xfId="0" applyFont="1" applyFill="1" applyBorder="1" applyAlignment="1" applyProtection="1">
      <alignment horizontal="center" vertical="center"/>
      <protection locked="0"/>
    </xf>
    <xf numFmtId="0" fontId="17" fillId="10" borderId="0" xfId="0" applyFont="1" applyFill="1" applyAlignment="1">
      <alignment horizontal="center" vertical="center"/>
    </xf>
    <xf numFmtId="0" fontId="20" fillId="0" borderId="0" xfId="0" applyFont="1"/>
    <xf numFmtId="0" fontId="23" fillId="0" borderId="0" xfId="0" applyFont="1"/>
    <xf numFmtId="0" fontId="23" fillId="0" borderId="0" xfId="0" applyFont="1" applyAlignment="1">
      <alignment horizontal="center" vertical="center"/>
    </xf>
    <xf numFmtId="0" fontId="24" fillId="0" borderId="0" xfId="0" applyFont="1"/>
    <xf numFmtId="0" fontId="33" fillId="0" borderId="0" xfId="0" applyFont="1" applyAlignment="1">
      <alignment horizontal="center" vertical="center"/>
    </xf>
    <xf numFmtId="0" fontId="35" fillId="0" borderId="0" xfId="0" applyFont="1" applyAlignment="1">
      <alignment horizontal="center" vertical="center"/>
    </xf>
    <xf numFmtId="0" fontId="12" fillId="0" borderId="0" xfId="0" applyFont="1"/>
    <xf numFmtId="0" fontId="0" fillId="0" borderId="0" xfId="0" applyAlignment="1">
      <alignment horizontal="right" vertical="center"/>
    </xf>
    <xf numFmtId="0" fontId="38" fillId="0" borderId="0" xfId="0" applyFont="1" applyAlignment="1">
      <alignment horizontal="left" vertical="center"/>
    </xf>
    <xf numFmtId="0" fontId="24" fillId="0" borderId="0" xfId="0" applyFont="1" applyAlignment="1">
      <alignment horizontal="right" vertical="center"/>
    </xf>
    <xf numFmtId="0" fontId="39" fillId="9" borderId="2" xfId="0" applyFont="1" applyFill="1" applyBorder="1" applyAlignment="1" applyProtection="1">
      <alignment horizontal="center" vertical="center"/>
      <protection locked="0"/>
    </xf>
    <xf numFmtId="0" fontId="38" fillId="0" borderId="0" xfId="0" applyFont="1" applyAlignment="1">
      <alignment horizontal="center" vertical="center"/>
    </xf>
    <xf numFmtId="0" fontId="0" fillId="0" borderId="0" xfId="0" applyAlignment="1">
      <alignment horizontal="center"/>
    </xf>
    <xf numFmtId="0" fontId="38"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12" fillId="0" borderId="4" xfId="0" applyFont="1" applyBorder="1" applyAlignment="1">
      <alignment horizontal="right" vertical="center"/>
    </xf>
    <xf numFmtId="0" fontId="12" fillId="0" borderId="0" xfId="0" applyFont="1" applyAlignment="1">
      <alignment horizontal="right" vertical="center" wrapText="1"/>
    </xf>
    <xf numFmtId="0" fontId="41" fillId="9" borderId="2" xfId="2" applyFont="1" applyFill="1" applyBorder="1" applyAlignment="1" applyProtection="1">
      <alignment horizontal="center" vertical="center"/>
      <protection locked="0"/>
    </xf>
    <xf numFmtId="0" fontId="38" fillId="0" borderId="0" xfId="0" applyFont="1" applyAlignment="1">
      <alignment horizontal="left" vertical="center" wrapText="1"/>
    </xf>
    <xf numFmtId="0" fontId="12" fillId="0" borderId="0" xfId="0" applyFont="1" applyAlignment="1">
      <alignment horizontal="right" vertical="center"/>
    </xf>
    <xf numFmtId="0" fontId="39" fillId="8" borderId="2" xfId="0" applyFont="1" applyFill="1" applyBorder="1" applyAlignment="1" applyProtection="1">
      <alignment horizontal="center" vertical="center"/>
      <protection locked="0"/>
    </xf>
    <xf numFmtId="0" fontId="12" fillId="0" borderId="0" xfId="0" applyFont="1" applyAlignment="1">
      <alignment horizontal="left" vertical="center"/>
    </xf>
    <xf numFmtId="0" fontId="12" fillId="0" borderId="0" xfId="0" applyFont="1" applyAlignment="1">
      <alignment vertical="center"/>
    </xf>
    <xf numFmtId="1" fontId="12" fillId="0" borderId="0" xfId="0" applyNumberFormat="1" applyFont="1" applyAlignment="1">
      <alignment horizontal="left" vertical="center"/>
    </xf>
    <xf numFmtId="0" fontId="42" fillId="0" borderId="0" xfId="0" applyFont="1"/>
    <xf numFmtId="0" fontId="39" fillId="10" borderId="5" xfId="0" applyFont="1" applyFill="1" applyBorder="1" applyAlignment="1">
      <alignment horizontal="center" vertical="center"/>
    </xf>
    <xf numFmtId="0" fontId="0" fillId="0" borderId="0" xfId="0" applyAlignment="1">
      <alignment horizontal="left" vertical="center"/>
    </xf>
    <xf numFmtId="0" fontId="39" fillId="0" borderId="0" xfId="0" applyFont="1" applyAlignment="1">
      <alignment horizontal="center" vertical="center"/>
    </xf>
    <xf numFmtId="0" fontId="39" fillId="0" borderId="0" xfId="0" applyFont="1" applyAlignment="1">
      <alignment horizontal="right" vertical="center"/>
    </xf>
    <xf numFmtId="0" fontId="39" fillId="10" borderId="2" xfId="0" applyFont="1" applyFill="1" applyBorder="1" applyAlignment="1">
      <alignment horizontal="center" vertical="center"/>
    </xf>
    <xf numFmtId="0" fontId="0" fillId="10" borderId="0" xfId="0" applyFill="1" applyAlignment="1">
      <alignment horizontal="left" vertical="center"/>
    </xf>
    <xf numFmtId="0" fontId="12" fillId="10" borderId="0" xfId="0" applyFont="1" applyFill="1" applyAlignment="1">
      <alignment vertical="center"/>
    </xf>
    <xf numFmtId="0" fontId="12" fillId="10" borderId="0" xfId="0" applyFont="1" applyFill="1" applyAlignment="1">
      <alignment horizontal="right" vertical="center"/>
    </xf>
    <xf numFmtId="0" fontId="39" fillId="0" borderId="0" xfId="0" applyFont="1" applyAlignment="1">
      <alignment vertical="center"/>
    </xf>
    <xf numFmtId="0" fontId="24" fillId="10" borderId="0" xfId="0" applyFont="1" applyFill="1" applyAlignment="1">
      <alignment horizontal="right" vertical="center"/>
    </xf>
    <xf numFmtId="0" fontId="24" fillId="0" borderId="0" xfId="0" applyFont="1" applyAlignment="1">
      <alignment vertical="center"/>
    </xf>
    <xf numFmtId="0" fontId="24" fillId="0" borderId="0" xfId="0" applyFont="1" applyAlignment="1">
      <alignment vertical="center" wrapText="1"/>
    </xf>
    <xf numFmtId="0" fontId="38" fillId="0" borderId="0" xfId="0" applyFont="1" applyAlignment="1">
      <alignment horizontal="right" vertical="center"/>
    </xf>
    <xf numFmtId="0" fontId="12" fillId="10" borderId="0" xfId="0" applyFont="1" applyFill="1" applyAlignment="1">
      <alignment horizontal="left" vertical="center"/>
    </xf>
    <xf numFmtId="0" fontId="0" fillId="10" borderId="0" xfId="0" applyFill="1" applyAlignment="1">
      <alignment vertical="center"/>
    </xf>
    <xf numFmtId="14" fontId="39" fillId="9" borderId="2" xfId="0" applyNumberFormat="1" applyFont="1" applyFill="1" applyBorder="1" applyAlignment="1" applyProtection="1">
      <alignment horizontal="center" vertical="center"/>
      <protection locked="0"/>
    </xf>
    <xf numFmtId="0" fontId="43" fillId="0" borderId="0" xfId="0" applyFont="1" applyAlignment="1">
      <alignment vertical="center" wrapText="1"/>
    </xf>
    <xf numFmtId="0" fontId="39" fillId="10" borderId="5" xfId="0" applyFont="1" applyFill="1" applyBorder="1" applyAlignment="1">
      <alignment horizontal="center" vertical="center" wrapText="1"/>
    </xf>
    <xf numFmtId="0" fontId="44" fillId="0" borderId="0" xfId="0" applyFont="1" applyAlignment="1">
      <alignment horizontal="left" vertical="center"/>
    </xf>
    <xf numFmtId="0" fontId="3" fillId="0" borderId="0" xfId="0" applyFont="1"/>
    <xf numFmtId="0" fontId="45" fillId="10" borderId="7" xfId="0" applyFont="1" applyFill="1" applyBorder="1" applyAlignment="1">
      <alignment horizontal="right" vertical="top"/>
    </xf>
    <xf numFmtId="0" fontId="46" fillId="0" borderId="8" xfId="0" applyFont="1" applyBorder="1" applyAlignment="1">
      <alignment horizontal="left" vertical="center"/>
    </xf>
    <xf numFmtId="0" fontId="47" fillId="0" borderId="0" xfId="0" applyFont="1"/>
    <xf numFmtId="0" fontId="48" fillId="0" borderId="0" xfId="0" applyFont="1"/>
    <xf numFmtId="0" fontId="49" fillId="0" borderId="0" xfId="0" applyFont="1" applyAlignment="1">
      <alignment horizontal="center"/>
    </xf>
    <xf numFmtId="0" fontId="49" fillId="0" borderId="0" xfId="0" applyFont="1" applyAlignment="1">
      <alignment horizontal="center" vertical="center"/>
    </xf>
    <xf numFmtId="0" fontId="43" fillId="0" borderId="0" xfId="0" applyFont="1" applyAlignment="1">
      <alignment horizontal="right" vertical="center"/>
    </xf>
    <xf numFmtId="164" fontId="43" fillId="0" borderId="0" xfId="0" applyNumberFormat="1" applyFont="1" applyAlignment="1">
      <alignment horizontal="center"/>
    </xf>
    <xf numFmtId="164" fontId="50" fillId="0" borderId="0" xfId="0" applyNumberFormat="1" applyFont="1" applyAlignment="1">
      <alignment horizontal="center"/>
    </xf>
    <xf numFmtId="0" fontId="1" fillId="0" borderId="0" xfId="0" applyFont="1"/>
    <xf numFmtId="0" fontId="52" fillId="5" borderId="6" xfId="0" applyFont="1" applyFill="1" applyBorder="1" applyAlignment="1">
      <alignment horizontal="center" vertical="center"/>
    </xf>
    <xf numFmtId="0" fontId="24" fillId="10" borderId="9" xfId="0" applyFont="1" applyFill="1" applyBorder="1"/>
    <xf numFmtId="0" fontId="24" fillId="10" borderId="10" xfId="0" applyFont="1" applyFill="1" applyBorder="1"/>
    <xf numFmtId="0" fontId="24" fillId="10" borderId="7" xfId="0" applyFont="1" applyFill="1" applyBorder="1" applyAlignment="1">
      <alignment horizontal="right"/>
    </xf>
    <xf numFmtId="0" fontId="24" fillId="10" borderId="0" xfId="0" applyFont="1" applyFill="1" applyAlignment="1">
      <alignment vertical="center"/>
    </xf>
    <xf numFmtId="0" fontId="24" fillId="10" borderId="11" xfId="0" applyFont="1" applyFill="1" applyBorder="1" applyAlignment="1">
      <alignment vertical="center"/>
    </xf>
    <xf numFmtId="0" fontId="52" fillId="10" borderId="7" xfId="0" applyFont="1" applyFill="1" applyBorder="1" applyAlignment="1">
      <alignment horizontal="right" vertical="top"/>
    </xf>
    <xf numFmtId="0" fontId="24" fillId="10" borderId="0" xfId="0" applyFont="1" applyFill="1"/>
    <xf numFmtId="0" fontId="52" fillId="10" borderId="0" xfId="0" applyFont="1" applyFill="1"/>
    <xf numFmtId="0" fontId="24" fillId="10" borderId="11" xfId="0" applyFont="1" applyFill="1" applyBorder="1"/>
    <xf numFmtId="0" fontId="24" fillId="10" borderId="7" xfId="0" applyFont="1" applyFill="1" applyBorder="1"/>
    <xf numFmtId="0" fontId="53" fillId="10" borderId="0" xfId="0" applyFont="1" applyFill="1" applyAlignment="1">
      <alignment horizontal="right" vertical="center"/>
    </xf>
    <xf numFmtId="0" fontId="53" fillId="10" borderId="11" xfId="0" applyFont="1" applyFill="1" applyBorder="1" applyAlignment="1">
      <alignment horizontal="right" vertical="center"/>
    </xf>
    <xf numFmtId="0" fontId="54" fillId="0" borderId="0" xfId="0" applyFont="1"/>
    <xf numFmtId="0" fontId="52" fillId="10" borderId="7" xfId="0" applyFont="1" applyFill="1" applyBorder="1" applyAlignment="1">
      <alignment horizontal="right" vertical="center"/>
    </xf>
    <xf numFmtId="0" fontId="55" fillId="10" borderId="0" xfId="0" applyFont="1" applyFill="1" applyAlignment="1">
      <alignment horizontal="center" vertical="center"/>
    </xf>
    <xf numFmtId="164" fontId="50" fillId="0" borderId="0" xfId="0" applyNumberFormat="1" applyFont="1" applyAlignment="1">
      <alignment vertical="center"/>
    </xf>
    <xf numFmtId="0" fontId="39" fillId="10" borderId="0" xfId="0" applyFont="1" applyFill="1"/>
    <xf numFmtId="0" fontId="56" fillId="0" borderId="0" xfId="0" applyFont="1" applyAlignment="1">
      <alignment vertical="center"/>
    </xf>
    <xf numFmtId="0" fontId="0" fillId="0" borderId="0" xfId="0" applyAlignment="1" applyProtection="1">
      <alignment horizontal="center" vertical="center"/>
      <protection locked="0"/>
    </xf>
    <xf numFmtId="0" fontId="52" fillId="10" borderId="7" xfId="0" applyFont="1" applyFill="1" applyBorder="1" applyAlignment="1">
      <alignment horizontal="right"/>
    </xf>
    <xf numFmtId="0" fontId="57" fillId="0" borderId="0" xfId="0" applyFont="1" applyAlignment="1">
      <alignment horizontal="center" vertical="center"/>
    </xf>
    <xf numFmtId="0" fontId="7" fillId="10" borderId="7" xfId="0" applyFont="1" applyFill="1" applyBorder="1" applyAlignment="1">
      <alignment horizontal="right"/>
    </xf>
    <xf numFmtId="0" fontId="58" fillId="0" borderId="0" xfId="0" applyFont="1" applyAlignment="1">
      <alignment horizontal="center" vertical="center"/>
    </xf>
    <xf numFmtId="0" fontId="24" fillId="10" borderId="0" xfId="0" applyFont="1" applyFill="1" applyAlignment="1" applyProtection="1">
      <alignment horizontal="center" vertical="center"/>
      <protection locked="0"/>
    </xf>
    <xf numFmtId="0" fontId="7" fillId="10" borderId="7" xfId="0" applyFont="1" applyFill="1" applyBorder="1" applyAlignment="1">
      <alignment horizontal="right" vertical="center"/>
    </xf>
    <xf numFmtId="0" fontId="39" fillId="10" borderId="0" xfId="0" applyFont="1" applyFill="1" applyAlignment="1" applyProtection="1">
      <alignment horizontal="center" vertical="center"/>
      <protection locked="0"/>
    </xf>
    <xf numFmtId="0" fontId="52" fillId="10" borderId="7" xfId="0" applyFont="1" applyFill="1" applyBorder="1"/>
    <xf numFmtId="0" fontId="52" fillId="10" borderId="7" xfId="0" applyFont="1" applyFill="1" applyBorder="1" applyAlignment="1">
      <alignment horizontal="left"/>
    </xf>
    <xf numFmtId="0" fontId="24" fillId="10" borderId="0" xfId="0" applyFont="1" applyFill="1" applyAlignment="1">
      <alignment horizontal="right"/>
    </xf>
    <xf numFmtId="14" fontId="39" fillId="8" borderId="6" xfId="0" applyNumberFormat="1" applyFont="1" applyFill="1" applyBorder="1" applyAlignment="1" applyProtection="1">
      <alignment horizontal="center"/>
      <protection locked="0"/>
    </xf>
    <xf numFmtId="0" fontId="39" fillId="8" borderId="6" xfId="0" applyFont="1" applyFill="1" applyBorder="1" applyAlignment="1" applyProtection="1">
      <alignment horizontal="center"/>
      <protection locked="0"/>
    </xf>
    <xf numFmtId="0" fontId="1" fillId="10" borderId="0" xfId="0" applyFont="1" applyFill="1" applyAlignment="1">
      <alignment horizontal="right"/>
    </xf>
    <xf numFmtId="0" fontId="24" fillId="10" borderId="0" xfId="0" applyFont="1" applyFill="1" applyAlignment="1">
      <alignment horizontal="left" vertical="center"/>
    </xf>
    <xf numFmtId="0" fontId="24" fillId="10" borderId="11" xfId="0" applyFont="1" applyFill="1" applyBorder="1" applyAlignment="1">
      <alignment horizontal="left" vertical="center"/>
    </xf>
    <xf numFmtId="0" fontId="24" fillId="10" borderId="13" xfId="0" applyFont="1" applyFill="1" applyBorder="1"/>
    <xf numFmtId="0" fontId="24" fillId="10" borderId="14" xfId="0" applyFont="1" applyFill="1" applyBorder="1"/>
    <xf numFmtId="0" fontId="53" fillId="10" borderId="14" xfId="0" applyFont="1" applyFill="1" applyBorder="1" applyAlignment="1">
      <alignment horizontal="right" vertical="center"/>
    </xf>
    <xf numFmtId="0" fontId="53" fillId="10" borderId="15" xfId="0" applyFont="1" applyFill="1" applyBorder="1" applyAlignment="1">
      <alignment horizontal="right" vertical="center"/>
    </xf>
    <xf numFmtId="0" fontId="39" fillId="8" borderId="6" xfId="0" applyFont="1" applyFill="1" applyBorder="1" applyAlignment="1" applyProtection="1">
      <alignment horizontal="right"/>
      <protection locked="0"/>
    </xf>
    <xf numFmtId="0" fontId="24" fillId="10" borderId="14" xfId="0" applyFont="1" applyFill="1" applyBorder="1" applyAlignment="1">
      <alignment horizontal="right"/>
    </xf>
    <xf numFmtId="0" fontId="2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60" fillId="0" borderId="0" xfId="0" applyFont="1"/>
    <xf numFmtId="0" fontId="61" fillId="0" borderId="0" xfId="0" applyFont="1"/>
    <xf numFmtId="0" fontId="2" fillId="10" borderId="0" xfId="0" applyFont="1" applyFill="1" applyAlignment="1">
      <alignment horizontal="right" vertical="center"/>
    </xf>
    <xf numFmtId="0" fontId="45" fillId="0" borderId="0" xfId="0" applyFont="1"/>
    <xf numFmtId="164" fontId="38" fillId="10" borderId="0" xfId="0" applyNumberFormat="1" applyFont="1" applyFill="1" applyAlignment="1">
      <alignment horizontal="center" vertical="center"/>
    </xf>
    <xf numFmtId="0" fontId="0" fillId="10" borderId="11" xfId="0" applyFill="1" applyBorder="1"/>
    <xf numFmtId="0" fontId="56" fillId="10" borderId="9" xfId="0" applyFont="1" applyFill="1" applyBorder="1" applyAlignment="1">
      <alignment vertical="center"/>
    </xf>
    <xf numFmtId="0" fontId="0" fillId="10" borderId="9" xfId="0" applyFill="1" applyBorder="1"/>
    <xf numFmtId="0" fontId="45" fillId="10" borderId="9" xfId="0" applyFont="1" applyFill="1" applyBorder="1"/>
    <xf numFmtId="0" fontId="0" fillId="10" borderId="10" xfId="0" applyFill="1" applyBorder="1"/>
    <xf numFmtId="0" fontId="0" fillId="10" borderId="12" xfId="0" applyFill="1" applyBorder="1"/>
    <xf numFmtId="0" fontId="62" fillId="10" borderId="7" xfId="0" applyFont="1" applyFill="1" applyBorder="1" applyAlignment="1">
      <alignment vertical="top"/>
    </xf>
    <xf numFmtId="0" fontId="0" fillId="10" borderId="0" xfId="0" applyFill="1"/>
    <xf numFmtId="0" fontId="62" fillId="10" borderId="0" xfId="0" applyFont="1" applyFill="1" applyAlignment="1">
      <alignment vertical="top"/>
    </xf>
    <xf numFmtId="0" fontId="0" fillId="10" borderId="0" xfId="0" applyFill="1" applyAlignment="1" applyProtection="1">
      <alignment horizontal="center" vertical="center"/>
      <protection locked="0"/>
    </xf>
    <xf numFmtId="0" fontId="0" fillId="10" borderId="11" xfId="0" applyFill="1" applyBorder="1" applyAlignment="1" applyProtection="1">
      <alignment horizontal="center" vertical="center"/>
      <protection locked="0"/>
    </xf>
    <xf numFmtId="0" fontId="57" fillId="4" borderId="6" xfId="0" applyFont="1" applyFill="1" applyBorder="1" applyAlignment="1">
      <alignment horizontal="center" vertical="center" wrapText="1"/>
    </xf>
    <xf numFmtId="0" fontId="65" fillId="8" borderId="6" xfId="0" applyFont="1" applyFill="1" applyBorder="1" applyAlignment="1" applyProtection="1">
      <alignment horizontal="center" vertical="center"/>
      <protection locked="0"/>
    </xf>
    <xf numFmtId="0" fontId="12" fillId="8" borderId="6" xfId="0" applyFont="1" applyFill="1" applyBorder="1" applyAlignment="1" applyProtection="1">
      <alignment horizontal="center" vertical="center"/>
      <protection locked="0"/>
    </xf>
    <xf numFmtId="0" fontId="42" fillId="10" borderId="0" xfId="0" applyFont="1" applyFill="1"/>
    <xf numFmtId="0" fontId="45" fillId="10" borderId="0" xfId="0" applyFont="1" applyFill="1"/>
    <xf numFmtId="0" fontId="66" fillId="10" borderId="0" xfId="0" applyFont="1" applyFill="1"/>
    <xf numFmtId="0" fontId="0" fillId="10" borderId="14" xfId="0" applyFill="1" applyBorder="1" applyAlignment="1" applyProtection="1">
      <alignment horizontal="center" vertical="center"/>
      <protection locked="0"/>
    </xf>
    <xf numFmtId="0" fontId="0" fillId="10" borderId="14" xfId="0" applyFill="1" applyBorder="1"/>
    <xf numFmtId="0" fontId="0" fillId="10" borderId="15" xfId="0" applyFill="1" applyBorder="1"/>
    <xf numFmtId="0" fontId="38" fillId="10" borderId="7" xfId="0" applyFont="1" applyFill="1" applyBorder="1" applyAlignment="1">
      <alignment horizontal="center" vertical="center"/>
    </xf>
    <xf numFmtId="0" fontId="12" fillId="10" borderId="7" xfId="0" applyFont="1" applyFill="1" applyBorder="1" applyAlignment="1">
      <alignment horizontal="right"/>
    </xf>
    <xf numFmtId="0" fontId="12" fillId="10" borderId="0" xfId="0" applyFont="1" applyFill="1" applyAlignment="1">
      <alignment horizontal="right"/>
    </xf>
    <xf numFmtId="0" fontId="12" fillId="10" borderId="0" xfId="0" applyFont="1" applyFill="1" applyProtection="1">
      <protection locked="0"/>
    </xf>
    <xf numFmtId="0" fontId="45" fillId="5" borderId="0" xfId="0" applyFont="1" applyFill="1"/>
    <xf numFmtId="0" fontId="0" fillId="10" borderId="7" xfId="0" applyFill="1" applyBorder="1"/>
    <xf numFmtId="0" fontId="0" fillId="10" borderId="14" xfId="0" applyFill="1" applyBorder="1" applyAlignment="1">
      <alignment horizontal="left" vertical="center"/>
    </xf>
    <xf numFmtId="0" fontId="66" fillId="0" borderId="0" xfId="0" applyFont="1"/>
    <xf numFmtId="0" fontId="0" fillId="10" borderId="13" xfId="0" applyFill="1" applyBorder="1"/>
    <xf numFmtId="0" fontId="0" fillId="10" borderId="11" xfId="0" applyFill="1" applyBorder="1" applyAlignment="1">
      <alignment horizontal="center" vertical="center"/>
    </xf>
    <xf numFmtId="0" fontId="0" fillId="10" borderId="15" xfId="0" applyFill="1" applyBorder="1" applyAlignment="1" applyProtection="1">
      <alignment horizontal="center" vertical="center"/>
      <protection locked="0"/>
    </xf>
    <xf numFmtId="0" fontId="12" fillId="10" borderId="0" xfId="0" applyFont="1" applyFill="1"/>
    <xf numFmtId="0" fontId="12" fillId="0" borderId="0" xfId="0" applyFont="1" applyAlignment="1">
      <alignment horizontal="center" vertical="center"/>
    </xf>
    <xf numFmtId="0" fontId="50" fillId="0" borderId="0" xfId="0" applyFont="1" applyAlignment="1">
      <alignment horizontal="left"/>
    </xf>
    <xf numFmtId="0" fontId="45" fillId="10" borderId="2" xfId="0" applyFont="1" applyFill="1" applyBorder="1" applyAlignment="1">
      <alignment horizontal="center" vertical="center" wrapText="1"/>
    </xf>
    <xf numFmtId="0" fontId="67" fillId="10" borderId="2" xfId="0" applyFont="1" applyFill="1" applyBorder="1" applyAlignment="1">
      <alignment horizontal="center" vertical="center" wrapText="1"/>
    </xf>
    <xf numFmtId="0" fontId="38" fillId="0" borderId="0" xfId="0" applyFont="1"/>
    <xf numFmtId="0" fontId="68" fillId="0" borderId="0" xfId="0" applyFont="1"/>
    <xf numFmtId="9" fontId="12" fillId="13" borderId="2" xfId="0" applyNumberFormat="1" applyFont="1" applyFill="1" applyBorder="1" applyAlignment="1" applyProtection="1">
      <alignment horizontal="center" vertical="center"/>
      <protection locked="0"/>
    </xf>
    <xf numFmtId="0" fontId="42" fillId="0" borderId="0" xfId="0" applyFont="1" applyAlignment="1">
      <alignment horizontal="right"/>
    </xf>
    <xf numFmtId="0" fontId="45" fillId="0" borderId="0" xfId="0" applyFont="1" applyAlignment="1">
      <alignment horizontal="right"/>
    </xf>
    <xf numFmtId="0" fontId="38" fillId="0" borderId="0" xfId="0" applyFont="1" applyAlignment="1">
      <alignment horizontal="right"/>
    </xf>
    <xf numFmtId="0" fontId="3" fillId="0" borderId="14" xfId="0" applyFont="1" applyBorder="1" applyProtection="1">
      <protection locked="0"/>
    </xf>
    <xf numFmtId="165" fontId="12" fillId="0" borderId="0" xfId="1" applyFont="1" applyBorder="1" applyAlignment="1" applyProtection="1">
      <alignment vertical="center"/>
    </xf>
    <xf numFmtId="165" fontId="38" fillId="0" borderId="0" xfId="1" applyFont="1" applyBorder="1" applyAlignment="1" applyProtection="1">
      <alignment vertical="center"/>
    </xf>
    <xf numFmtId="0" fontId="3" fillId="0" borderId="0" xfId="0" applyFont="1" applyProtection="1">
      <protection locked="0"/>
    </xf>
    <xf numFmtId="0" fontId="69" fillId="0" borderId="0" xfId="0" applyFont="1" applyAlignment="1">
      <alignment horizontal="left" vertical="center"/>
    </xf>
    <xf numFmtId="0" fontId="70" fillId="0" borderId="0" xfId="0" applyFont="1" applyAlignment="1">
      <alignment horizontal="left" vertical="center"/>
    </xf>
    <xf numFmtId="0" fontId="71" fillId="0" borderId="0" xfId="0" applyFont="1"/>
    <xf numFmtId="0" fontId="74" fillId="0" borderId="0" xfId="0" applyFont="1" applyAlignment="1">
      <alignment horizontal="justify"/>
    </xf>
    <xf numFmtId="0" fontId="50" fillId="0" borderId="0" xfId="0" applyFont="1" applyAlignment="1">
      <alignment horizontal="left" vertical="center"/>
    </xf>
    <xf numFmtId="0" fontId="12" fillId="0" borderId="0" xfId="0" applyFont="1" applyAlignment="1" applyProtection="1">
      <alignment horizontal="center" vertical="center"/>
      <protection locked="0"/>
    </xf>
    <xf numFmtId="0" fontId="12" fillId="10" borderId="18" xfId="0" applyFont="1" applyFill="1" applyBorder="1" applyAlignment="1">
      <alignment horizontal="center" vertical="center"/>
    </xf>
    <xf numFmtId="0" fontId="24" fillId="10" borderId="2" xfId="0" applyFont="1" applyFill="1" applyBorder="1" applyAlignment="1">
      <alignment horizontal="center" vertical="center"/>
    </xf>
    <xf numFmtId="0" fontId="24" fillId="0" borderId="0" xfId="0" applyFont="1" applyAlignment="1" applyProtection="1">
      <alignment horizontal="center" vertical="center"/>
      <protection locked="0"/>
    </xf>
    <xf numFmtId="0" fontId="75" fillId="0" borderId="0" xfId="0" applyFont="1" applyAlignment="1">
      <alignment horizontal="left" vertical="center"/>
    </xf>
    <xf numFmtId="0" fontId="12" fillId="0" borderId="6" xfId="0" applyFont="1" applyBorder="1" applyAlignment="1">
      <alignment horizontal="center" vertical="center" wrapText="1"/>
    </xf>
    <xf numFmtId="0" fontId="42" fillId="9" borderId="2" xfId="0" applyFont="1" applyFill="1" applyBorder="1" applyAlignment="1" applyProtection="1">
      <alignment horizontal="center" vertical="center"/>
      <protection locked="0"/>
    </xf>
    <xf numFmtId="0" fontId="78" fillId="0" borderId="0" xfId="0" applyFont="1"/>
    <xf numFmtId="0" fontId="50" fillId="0" borderId="0" xfId="0" applyFont="1" applyAlignment="1">
      <alignment horizontal="right" vertical="center" wrapText="1"/>
    </xf>
    <xf numFmtId="0" fontId="79" fillId="14" borderId="2" xfId="0" applyFont="1" applyFill="1" applyBorder="1" applyAlignment="1">
      <alignment horizontal="center" vertical="center" wrapText="1"/>
    </xf>
    <xf numFmtId="0" fontId="82" fillId="10" borderId="2" xfId="0" applyFont="1" applyFill="1" applyBorder="1" applyAlignment="1">
      <alignment horizontal="left" vertical="center"/>
    </xf>
    <xf numFmtId="0" fontId="39" fillId="10" borderId="19" xfId="0" applyFont="1" applyFill="1" applyBorder="1" applyAlignment="1">
      <alignment horizontal="center" vertical="center"/>
    </xf>
    <xf numFmtId="164" fontId="39" fillId="10" borderId="2" xfId="0" applyNumberFormat="1" applyFont="1" applyFill="1" applyBorder="1" applyAlignment="1">
      <alignment vertical="center"/>
    </xf>
    <xf numFmtId="0" fontId="39" fillId="8" borderId="20" xfId="0" applyFont="1" applyFill="1" applyBorder="1" applyAlignment="1" applyProtection="1">
      <alignment horizontal="center" vertical="center"/>
      <protection locked="0"/>
    </xf>
    <xf numFmtId="164" fontId="39" fillId="10" borderId="2" xfId="0" applyNumberFormat="1" applyFont="1" applyFill="1" applyBorder="1" applyAlignment="1">
      <alignment horizontal="center" vertical="center"/>
    </xf>
    <xf numFmtId="0" fontId="39" fillId="8" borderId="21" xfId="0" applyFont="1" applyFill="1" applyBorder="1" applyAlignment="1" applyProtection="1">
      <alignment horizontal="center" vertical="center"/>
      <protection locked="0"/>
    </xf>
    <xf numFmtId="0" fontId="83" fillId="0" borderId="0" xfId="0" applyFont="1" applyAlignment="1">
      <alignment vertical="center"/>
    </xf>
    <xf numFmtId="164" fontId="67" fillId="10" borderId="2" xfId="0" applyNumberFormat="1" applyFont="1" applyFill="1" applyBorder="1" applyAlignment="1">
      <alignment vertical="center"/>
    </xf>
    <xf numFmtId="164" fontId="84" fillId="10" borderId="22" xfId="0" applyNumberFormat="1" applyFont="1" applyFill="1" applyBorder="1" applyAlignment="1">
      <alignment horizontal="center" vertical="center"/>
    </xf>
    <xf numFmtId="164" fontId="79" fillId="10" borderId="6" xfId="0" applyNumberFormat="1" applyFont="1" applyFill="1" applyBorder="1" applyAlignment="1">
      <alignment horizontal="center" vertical="center"/>
    </xf>
    <xf numFmtId="164" fontId="12" fillId="0" borderId="6" xfId="0" applyNumberFormat="1" applyFont="1" applyBorder="1" applyAlignment="1">
      <alignment horizontal="center" vertical="center"/>
    </xf>
    <xf numFmtId="0" fontId="50" fillId="0" borderId="0" xfId="0" applyFont="1"/>
    <xf numFmtId="0" fontId="79" fillId="0" borderId="2" xfId="0" applyFont="1" applyBorder="1" applyAlignment="1">
      <alignment horizontal="center" vertical="center" wrapText="1"/>
    </xf>
    <xf numFmtId="0" fontId="79" fillId="0" borderId="0" xfId="0" applyFont="1" applyAlignment="1">
      <alignment horizontal="center" vertical="center"/>
    </xf>
    <xf numFmtId="0" fontId="85" fillId="0" borderId="0" xfId="0" applyFont="1" applyAlignment="1">
      <alignment horizontal="center" vertical="center"/>
    </xf>
    <xf numFmtId="0" fontId="39" fillId="0" borderId="2" xfId="0" applyFont="1" applyBorder="1" applyAlignment="1">
      <alignment horizontal="center" vertical="center"/>
    </xf>
    <xf numFmtId="3" fontId="39" fillId="9" borderId="2" xfId="0" applyNumberFormat="1" applyFont="1" applyFill="1" applyBorder="1" applyAlignment="1" applyProtection="1">
      <alignment horizontal="center" vertical="center"/>
      <protection locked="0"/>
    </xf>
    <xf numFmtId="3" fontId="39" fillId="10" borderId="2" xfId="0" applyNumberFormat="1" applyFont="1" applyFill="1" applyBorder="1" applyAlignment="1">
      <alignment horizontal="center" vertical="center"/>
    </xf>
    <xf numFmtId="0" fontId="87" fillId="0" borderId="0" xfId="0" applyFont="1" applyAlignment="1">
      <alignment horizontal="center" vertical="center"/>
    </xf>
    <xf numFmtId="164" fontId="0" fillId="0" borderId="0" xfId="0" applyNumberFormat="1" applyAlignment="1">
      <alignment vertical="center"/>
    </xf>
    <xf numFmtId="0" fontId="7" fillId="0" borderId="0" xfId="0" applyFont="1" applyAlignment="1">
      <alignment horizontal="justify"/>
    </xf>
    <xf numFmtId="164" fontId="45" fillId="15" borderId="6" xfId="0" applyNumberFormat="1" applyFont="1" applyFill="1" applyBorder="1" applyAlignment="1">
      <alignment horizontal="center" vertical="center"/>
    </xf>
    <xf numFmtId="164" fontId="45" fillId="16" borderId="6" xfId="0" applyNumberFormat="1" applyFont="1" applyFill="1" applyBorder="1" applyAlignment="1">
      <alignment horizontal="center" vertical="center"/>
    </xf>
    <xf numFmtId="0" fontId="24" fillId="0" borderId="0" xfId="0" applyFont="1" applyAlignment="1">
      <alignment horizontal="center" vertical="center"/>
    </xf>
    <xf numFmtId="10" fontId="24" fillId="10" borderId="2" xfId="0" applyNumberFormat="1" applyFont="1" applyFill="1" applyBorder="1" applyAlignment="1">
      <alignment horizontal="center"/>
    </xf>
    <xf numFmtId="0" fontId="42" fillId="17" borderId="6" xfId="0" applyFont="1" applyFill="1" applyBorder="1" applyAlignment="1">
      <alignment vertical="center" wrapText="1"/>
    </xf>
    <xf numFmtId="0" fontId="42" fillId="17" borderId="6" xfId="0" applyFont="1" applyFill="1" applyBorder="1" applyAlignment="1">
      <alignment horizontal="center" vertical="center" wrapText="1"/>
    </xf>
    <xf numFmtId="0" fontId="42" fillId="0" borderId="6" xfId="0" applyFont="1" applyBorder="1" applyAlignment="1">
      <alignment horizontal="center" vertical="center"/>
    </xf>
    <xf numFmtId="164" fontId="42" fillId="0" borderId="6" xfId="0" applyNumberFormat="1" applyFont="1" applyBorder="1" applyAlignment="1">
      <alignment horizontal="center" vertical="center"/>
    </xf>
    <xf numFmtId="0" fontId="42" fillId="0" borderId="6" xfId="0" applyFont="1" applyBorder="1" applyAlignment="1">
      <alignment horizontal="center" vertical="center" wrapText="1"/>
    </xf>
    <xf numFmtId="3" fontId="42" fillId="0" borderId="6" xfId="0" applyNumberFormat="1" applyFont="1" applyBorder="1" applyAlignment="1">
      <alignment horizontal="center" vertical="center"/>
    </xf>
    <xf numFmtId="164" fontId="12" fillId="0" borderId="0" xfId="0" applyNumberFormat="1" applyFont="1" applyAlignment="1">
      <alignment vertical="center"/>
    </xf>
    <xf numFmtId="0" fontId="38" fillId="0" borderId="0" xfId="0" applyFont="1" applyAlignment="1">
      <alignment vertical="center"/>
    </xf>
    <xf numFmtId="164" fontId="38" fillId="0" borderId="0" xfId="0" applyNumberFormat="1" applyFont="1" applyAlignment="1">
      <alignment vertical="center"/>
    </xf>
    <xf numFmtId="0" fontId="42" fillId="0" borderId="0" xfId="0" applyFont="1" applyAlignment="1">
      <alignment vertical="center"/>
    </xf>
    <xf numFmtId="164" fontId="42" fillId="9" borderId="6" xfId="0" applyNumberFormat="1" applyFont="1" applyFill="1" applyBorder="1" applyAlignment="1">
      <alignment horizontal="center" vertical="center"/>
    </xf>
    <xf numFmtId="166" fontId="12" fillId="0" borderId="0" xfId="0" applyNumberFormat="1" applyFont="1" applyAlignment="1">
      <alignment vertical="center"/>
    </xf>
    <xf numFmtId="0" fontId="64" fillId="10" borderId="0" xfId="0" applyFont="1" applyFill="1" applyAlignment="1">
      <alignment horizontal="left" vertical="center"/>
    </xf>
    <xf numFmtId="0" fontId="15" fillId="0" borderId="0" xfId="0" applyFont="1" applyAlignment="1">
      <alignment vertical="top"/>
    </xf>
    <xf numFmtId="0" fontId="15" fillId="10" borderId="0" xfId="0" applyFont="1" applyFill="1" applyAlignment="1">
      <alignment vertical="top"/>
    </xf>
    <xf numFmtId="0" fontId="12" fillId="0" borderId="0" xfId="0" applyFont="1" applyAlignment="1">
      <alignment horizontal="right"/>
    </xf>
    <xf numFmtId="0" fontId="0" fillId="0" borderId="14" xfId="0" applyBorder="1"/>
    <xf numFmtId="0" fontId="69" fillId="10" borderId="0" xfId="0" applyFont="1" applyFill="1" applyAlignment="1">
      <alignment vertical="center"/>
    </xf>
    <xf numFmtId="0" fontId="42" fillId="0" borderId="0" xfId="0" applyFont="1" applyAlignment="1">
      <alignment horizontal="left" vertical="center"/>
    </xf>
    <xf numFmtId="0" fontId="45" fillId="0" borderId="0" xfId="0" applyFont="1" applyAlignment="1">
      <alignment horizontal="left" vertical="center"/>
    </xf>
    <xf numFmtId="0" fontId="64" fillId="0" borderId="0" xfId="0" applyFont="1" applyAlignment="1">
      <alignment horizontal="left" vertical="center"/>
    </xf>
    <xf numFmtId="165" fontId="24" fillId="0" borderId="0" xfId="1" applyFont="1" applyBorder="1" applyAlignment="1" applyProtection="1">
      <alignment vertical="center"/>
    </xf>
    <xf numFmtId="0" fontId="17" fillId="0" borderId="0" xfId="0" applyFont="1" applyAlignment="1">
      <alignment vertical="top"/>
    </xf>
    <xf numFmtId="0" fontId="69" fillId="0" borderId="0" xfId="0" applyFont="1" applyAlignment="1">
      <alignment vertical="center"/>
    </xf>
    <xf numFmtId="0" fontId="12" fillId="8" borderId="0" xfId="0" applyFont="1" applyFill="1" applyAlignment="1">
      <alignment vertical="center"/>
    </xf>
    <xf numFmtId="167" fontId="12" fillId="0" borderId="0" xfId="0" applyNumberFormat="1" applyFont="1" applyAlignment="1">
      <alignment vertical="center"/>
    </xf>
    <xf numFmtId="0" fontId="15" fillId="0" borderId="0" xfId="0" applyFont="1" applyAlignment="1">
      <alignment horizontal="center" vertical="top"/>
    </xf>
    <xf numFmtId="0" fontId="84" fillId="0" borderId="0" xfId="0" applyFont="1" applyAlignment="1">
      <alignment horizontal="left" vertical="center"/>
    </xf>
    <xf numFmtId="0" fontId="63" fillId="0" borderId="0" xfId="0" applyFont="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24" fillId="0" borderId="2" xfId="0" applyFont="1" applyBorder="1" applyAlignment="1">
      <alignment horizontal="center" vertical="center"/>
    </xf>
    <xf numFmtId="164" fontId="24" fillId="0" borderId="2" xfId="0" applyNumberFormat="1" applyFont="1" applyBorder="1" applyAlignment="1">
      <alignment horizontal="center" vertical="center"/>
    </xf>
    <xf numFmtId="2" fontId="24" fillId="0" borderId="2" xfId="0" applyNumberFormat="1" applyFont="1" applyBorder="1" applyAlignment="1">
      <alignment horizontal="center" vertical="center"/>
    </xf>
    <xf numFmtId="165" fontId="24" fillId="0" borderId="2" xfId="0" applyNumberFormat="1" applyFont="1" applyBorder="1" applyAlignment="1">
      <alignment horizontal="center" vertical="center"/>
    </xf>
    <xf numFmtId="164" fontId="24" fillId="9" borderId="2" xfId="0" applyNumberFormat="1" applyFont="1" applyFill="1" applyBorder="1" applyAlignment="1" applyProtection="1">
      <alignment horizontal="center" vertical="center"/>
      <protection locked="0"/>
    </xf>
    <xf numFmtId="0" fontId="0" fillId="0" borderId="23" xfId="0" applyBorder="1" applyAlignment="1">
      <alignment horizontal="center" vertical="center"/>
    </xf>
    <xf numFmtId="0" fontId="12" fillId="0" borderId="2" xfId="0" applyFont="1" applyBorder="1" applyAlignment="1">
      <alignment horizontal="right" vertical="center"/>
    </xf>
    <xf numFmtId="0" fontId="0" fillId="0" borderId="4" xfId="0" applyBorder="1" applyAlignment="1">
      <alignment horizontal="center" vertical="center"/>
    </xf>
    <xf numFmtId="0" fontId="38" fillId="16" borderId="2" xfId="0" applyFont="1" applyFill="1" applyBorder="1" applyAlignment="1">
      <alignment horizontal="center" vertical="center" wrapText="1"/>
    </xf>
    <xf numFmtId="0" fontId="24" fillId="10" borderId="16" xfId="0" applyFont="1" applyFill="1" applyBorder="1" applyAlignment="1">
      <alignment horizontal="center" vertical="center"/>
    </xf>
    <xf numFmtId="0" fontId="12" fillId="10" borderId="16" xfId="0" applyFont="1" applyFill="1" applyBorder="1" applyAlignment="1">
      <alignment horizontal="center" vertical="center"/>
    </xf>
    <xf numFmtId="0" fontId="24" fillId="10" borderId="22" xfId="0" applyFont="1" applyFill="1" applyBorder="1" applyAlignment="1">
      <alignment horizontal="center" vertical="center"/>
    </xf>
    <xf numFmtId="0" fontId="24" fillId="10" borderId="6" xfId="0" applyFont="1" applyFill="1" applyBorder="1" applyAlignment="1">
      <alignment horizontal="center" vertical="center"/>
    </xf>
    <xf numFmtId="0" fontId="24" fillId="10" borderId="16" xfId="0" applyFont="1" applyFill="1" applyBorder="1" applyAlignment="1">
      <alignment horizontal="center" vertical="center" wrapText="1"/>
    </xf>
    <xf numFmtId="9" fontId="24" fillId="0" borderId="16" xfId="0" applyNumberFormat="1" applyFont="1" applyBorder="1" applyAlignment="1">
      <alignment horizontal="center" vertical="center"/>
    </xf>
    <xf numFmtId="164" fontId="24" fillId="10" borderId="16" xfId="0" applyNumberFormat="1" applyFont="1" applyFill="1" applyBorder="1" applyAlignment="1">
      <alignment horizontal="right" vertical="center"/>
    </xf>
    <xf numFmtId="0" fontId="24" fillId="14" borderId="16" xfId="0" applyFont="1" applyFill="1" applyBorder="1"/>
    <xf numFmtId="0" fontId="12" fillId="10" borderId="6" xfId="0" applyFont="1" applyFill="1" applyBorder="1" applyAlignment="1">
      <alignment horizontal="center" vertical="center"/>
    </xf>
    <xf numFmtId="0" fontId="24" fillId="14" borderId="2" xfId="0" applyFont="1" applyFill="1" applyBorder="1" applyAlignment="1">
      <alignment horizontal="center" vertical="center"/>
    </xf>
    <xf numFmtId="164" fontId="24" fillId="10" borderId="24" xfId="0" applyNumberFormat="1" applyFont="1" applyFill="1" applyBorder="1" applyAlignment="1">
      <alignment horizontal="right" vertical="center"/>
    </xf>
    <xf numFmtId="0" fontId="24" fillId="14" borderId="22" xfId="0" applyFont="1" applyFill="1" applyBorder="1"/>
    <xf numFmtId="164" fontId="24" fillId="10" borderId="2" xfId="0" applyNumberFormat="1" applyFont="1" applyFill="1" applyBorder="1" applyAlignment="1">
      <alignment horizontal="right" vertical="center"/>
    </xf>
    <xf numFmtId="0" fontId="34" fillId="0" borderId="0" xfId="0" applyFont="1" applyAlignment="1">
      <alignment horizontal="center" vertical="center"/>
    </xf>
    <xf numFmtId="0" fontId="36" fillId="11" borderId="0" xfId="0" applyFont="1" applyFill="1" applyAlignment="1">
      <alignment horizontal="center" vertical="center"/>
    </xf>
    <xf numFmtId="0" fontId="37" fillId="11" borderId="0" xfId="0" applyFont="1" applyFill="1" applyAlignment="1">
      <alignment horizontal="center" vertical="center" wrapText="1"/>
    </xf>
    <xf numFmtId="0" fontId="25" fillId="0" borderId="2" xfId="0" applyFont="1" applyBorder="1" applyAlignment="1">
      <alignment horizontal="left" vertical="center"/>
    </xf>
    <xf numFmtId="0" fontId="27" fillId="0" borderId="2" xfId="0" applyFont="1" applyBorder="1" applyAlignment="1">
      <alignment horizontal="justify" vertical="center" wrapText="1"/>
    </xf>
    <xf numFmtId="0" fontId="26" fillId="0" borderId="2" xfId="0" applyFont="1" applyBorder="1" applyAlignment="1">
      <alignment horizontal="justify" vertical="distributed" wrapText="1"/>
    </xf>
    <xf numFmtId="0" fontId="26" fillId="0" borderId="2" xfId="0" applyFont="1" applyBorder="1" applyAlignment="1">
      <alignment horizontal="left" vertical="center" wrapText="1"/>
    </xf>
    <xf numFmtId="0" fontId="26" fillId="0" borderId="2" xfId="0" applyFont="1" applyBorder="1" applyAlignment="1">
      <alignment horizontal="justify" vertical="center" wrapText="1"/>
    </xf>
    <xf numFmtId="0" fontId="27" fillId="0" borderId="2" xfId="0" applyFont="1" applyBorder="1" applyAlignment="1">
      <alignment horizontal="left" vertical="center" wrapText="1"/>
    </xf>
    <xf numFmtId="0" fontId="15" fillId="0" borderId="0" xfId="0" applyFont="1" applyAlignment="1">
      <alignment vertical="center"/>
    </xf>
    <xf numFmtId="0" fontId="18" fillId="0" borderId="0" xfId="0" applyFont="1" applyAlignment="1">
      <alignment horizontal="left" vertical="center" wrapText="1"/>
    </xf>
    <xf numFmtId="0" fontId="20" fillId="0" borderId="0" xfId="0" applyFont="1" applyAlignment="1">
      <alignment horizontal="left" vertical="center"/>
    </xf>
    <xf numFmtId="0" fontId="21" fillId="0" borderId="0" xfId="0" applyFont="1" applyAlignment="1">
      <alignment horizontal="justify" vertical="center" wrapText="1"/>
    </xf>
    <xf numFmtId="0" fontId="20" fillId="0" borderId="2" xfId="0" applyFont="1" applyBorder="1" applyAlignment="1">
      <alignment horizontal="left" vertical="center"/>
    </xf>
    <xf numFmtId="0" fontId="12" fillId="0" borderId="0" xfId="0" applyFont="1" applyAlignment="1">
      <alignment horizontal="right" vertical="center" wrapText="1"/>
    </xf>
    <xf numFmtId="0" fontId="12" fillId="0" borderId="0" xfId="0" applyFont="1" applyAlignment="1">
      <alignment horizontal="right" wrapText="1"/>
    </xf>
    <xf numFmtId="0" fontId="12" fillId="0" borderId="3" xfId="0" applyFont="1" applyBorder="1" applyAlignment="1">
      <alignment horizontal="center" vertical="center"/>
    </xf>
    <xf numFmtId="0" fontId="12" fillId="0" borderId="4" xfId="0" applyFont="1" applyBorder="1" applyAlignment="1">
      <alignment horizontal="right" vertical="center"/>
    </xf>
    <xf numFmtId="0" fontId="12" fillId="0" borderId="4" xfId="0" applyFont="1" applyBorder="1" applyAlignment="1">
      <alignment horizontal="right" wrapText="1"/>
    </xf>
    <xf numFmtId="0" fontId="38" fillId="0" borderId="0" xfId="0" applyFont="1" applyAlignment="1">
      <alignment horizontal="left" vertical="center" wrapText="1"/>
    </xf>
    <xf numFmtId="0" fontId="12" fillId="10" borderId="0" xfId="0" applyFont="1" applyFill="1" applyAlignment="1">
      <alignment horizontal="right" vertical="center" wrapText="1"/>
    </xf>
    <xf numFmtId="0" fontId="39" fillId="9" borderId="2" xfId="0" applyFont="1" applyFill="1" applyBorder="1" applyAlignment="1" applyProtection="1">
      <alignment horizontal="center" vertical="center"/>
      <protection locked="0"/>
    </xf>
    <xf numFmtId="0" fontId="12" fillId="10" borderId="3" xfId="0" applyFont="1" applyFill="1" applyBorder="1" applyAlignment="1">
      <alignment horizontal="center" vertical="center"/>
    </xf>
    <xf numFmtId="0" fontId="38" fillId="0" borderId="0" xfId="0" applyFont="1" applyAlignment="1">
      <alignment horizontal="right" vertical="center"/>
    </xf>
    <xf numFmtId="0" fontId="12" fillId="10" borderId="0" xfId="0" applyFont="1" applyFill="1" applyAlignment="1">
      <alignment horizontal="right" vertical="center"/>
    </xf>
    <xf numFmtId="0" fontId="12" fillId="10" borderId="0" xfId="0" applyFont="1" applyFill="1" applyAlignment="1">
      <alignment horizontal="center" vertical="center"/>
    </xf>
    <xf numFmtId="0" fontId="12" fillId="0" borderId="0" xfId="0" applyFont="1" applyAlignment="1">
      <alignment horizontal="left" vertical="center"/>
    </xf>
    <xf numFmtId="0" fontId="38" fillId="0" borderId="0" xfId="0" applyFont="1" applyAlignment="1">
      <alignment horizontal="left" vertical="center"/>
    </xf>
    <xf numFmtId="0" fontId="12" fillId="0" borderId="6" xfId="0" applyFont="1" applyBorder="1" applyAlignment="1">
      <alignment horizontal="left" vertical="center"/>
    </xf>
    <xf numFmtId="0" fontId="12" fillId="12" borderId="0" xfId="0" applyFont="1" applyFill="1" applyAlignment="1">
      <alignment horizontal="center" vertical="center"/>
    </xf>
    <xf numFmtId="0" fontId="12" fillId="0" borderId="6" xfId="0" applyFont="1" applyBorder="1" applyAlignment="1">
      <alignment horizontal="left" vertical="center" wrapText="1"/>
    </xf>
    <xf numFmtId="0" fontId="38" fillId="0" borderId="0" xfId="0" applyFont="1" applyAlignment="1">
      <alignment horizontal="center" vertical="center"/>
    </xf>
    <xf numFmtId="0" fontId="1" fillId="10" borderId="12" xfId="0" applyFont="1" applyFill="1" applyBorder="1" applyAlignment="1">
      <alignment horizontal="right" vertical="center" wrapText="1"/>
    </xf>
    <xf numFmtId="0" fontId="59" fillId="10" borderId="7" xfId="0" applyFont="1" applyFill="1" applyBorder="1" applyAlignment="1">
      <alignment horizontal="center" vertical="center"/>
    </xf>
    <xf numFmtId="0" fontId="24" fillId="8" borderId="6" xfId="0" applyFont="1" applyFill="1" applyBorder="1" applyAlignment="1" applyProtection="1">
      <alignment horizontal="center" vertical="center"/>
      <protection locked="0"/>
    </xf>
    <xf numFmtId="0" fontId="39" fillId="8" borderId="6" xfId="0" applyFont="1" applyFill="1" applyBorder="1" applyAlignment="1" applyProtection="1">
      <alignment horizontal="center" vertical="center"/>
      <protection locked="0"/>
    </xf>
    <xf numFmtId="0" fontId="39" fillId="10" borderId="6" xfId="0" applyFont="1" applyFill="1" applyBorder="1" applyAlignment="1">
      <alignment horizontal="center" vertical="center"/>
    </xf>
    <xf numFmtId="9" fontId="39" fillId="10" borderId="6" xfId="0" applyNumberFormat="1" applyFont="1" applyFill="1" applyBorder="1" applyAlignment="1">
      <alignment horizontal="center" vertical="center"/>
    </xf>
    <xf numFmtId="0" fontId="7" fillId="4" borderId="6" xfId="0" applyFont="1" applyFill="1" applyBorder="1" applyAlignment="1">
      <alignment horizontal="center" vertical="center"/>
    </xf>
    <xf numFmtId="0" fontId="39" fillId="9" borderId="6" xfId="0" applyFont="1" applyFill="1" applyBorder="1" applyAlignment="1" applyProtection="1">
      <alignment horizontal="center" vertical="center"/>
      <protection locked="0"/>
    </xf>
    <xf numFmtId="0" fontId="24" fillId="12" borderId="13" xfId="0" applyFont="1" applyFill="1" applyBorder="1" applyAlignment="1">
      <alignment horizontal="center" vertical="center"/>
    </xf>
    <xf numFmtId="0" fontId="39" fillId="10" borderId="2" xfId="0" applyFont="1" applyFill="1" applyBorder="1" applyAlignment="1">
      <alignment horizontal="center" vertical="center"/>
    </xf>
    <xf numFmtId="0" fontId="50" fillId="0" borderId="0" xfId="0" applyFont="1" applyAlignment="1">
      <alignment horizontal="center" vertical="center"/>
    </xf>
    <xf numFmtId="0" fontId="51" fillId="0" borderId="0" xfId="0" applyFont="1" applyAlignment="1">
      <alignment horizontal="center" vertical="center" wrapText="1"/>
    </xf>
    <xf numFmtId="0" fontId="49" fillId="0" borderId="0" xfId="0" applyFont="1" applyAlignment="1">
      <alignment horizontal="center" vertical="center"/>
    </xf>
    <xf numFmtId="0" fontId="58" fillId="10" borderId="7" xfId="0" applyFont="1" applyFill="1" applyBorder="1" applyAlignment="1">
      <alignment horizontal="right" vertical="center" wrapText="1"/>
    </xf>
    <xf numFmtId="0" fontId="58" fillId="10" borderId="0" xfId="0" applyFont="1" applyFill="1" applyAlignment="1">
      <alignment horizontal="right" vertical="center" wrapText="1"/>
    </xf>
    <xf numFmtId="0" fontId="63" fillId="8" borderId="6" xfId="0" applyFont="1" applyFill="1" applyBorder="1" applyAlignment="1" applyProtection="1">
      <alignment horizontal="center" vertical="center"/>
      <protection locked="0"/>
    </xf>
    <xf numFmtId="0" fontId="64" fillId="10" borderId="7" xfId="0" applyFont="1" applyFill="1" applyBorder="1" applyAlignment="1">
      <alignment horizontal="center" vertical="center"/>
    </xf>
    <xf numFmtId="0" fontId="57" fillId="4" borderId="6" xfId="0" applyFont="1" applyFill="1" applyBorder="1" applyAlignment="1">
      <alignment horizontal="center" vertical="center" wrapText="1"/>
    </xf>
    <xf numFmtId="0" fontId="64" fillId="10" borderId="0" xfId="0" applyFont="1" applyFill="1" applyAlignment="1">
      <alignment horizontal="center" vertical="center"/>
    </xf>
    <xf numFmtId="0" fontId="12" fillId="8" borderId="6" xfId="0" applyFont="1" applyFill="1" applyBorder="1" applyAlignment="1" applyProtection="1">
      <alignment horizontal="center" vertical="center"/>
      <protection locked="0"/>
    </xf>
    <xf numFmtId="0" fontId="58" fillId="10" borderId="13" xfId="0" applyFont="1" applyFill="1" applyBorder="1" applyAlignment="1">
      <alignment horizontal="right" vertical="center"/>
    </xf>
    <xf numFmtId="0" fontId="58" fillId="10" borderId="14" xfId="0" applyFont="1" applyFill="1" applyBorder="1" applyAlignment="1">
      <alignment horizontal="right" vertical="center"/>
    </xf>
    <xf numFmtId="0" fontId="2" fillId="10" borderId="16" xfId="0" applyFont="1" applyFill="1" applyBorder="1" applyAlignment="1">
      <alignment horizontal="right" vertical="center" wrapText="1"/>
    </xf>
    <xf numFmtId="0" fontId="39" fillId="10" borderId="6" xfId="0" applyFont="1" applyFill="1" applyBorder="1" applyAlignment="1">
      <alignment horizontal="left" vertical="center"/>
    </xf>
    <xf numFmtId="0" fontId="38" fillId="10" borderId="17" xfId="0" applyFont="1" applyFill="1" applyBorder="1" applyAlignment="1">
      <alignment horizontal="right" vertical="center"/>
    </xf>
    <xf numFmtId="0" fontId="63" fillId="9" borderId="6" xfId="0" applyFont="1" applyFill="1" applyBorder="1" applyAlignment="1" applyProtection="1">
      <alignment horizontal="center" vertical="center"/>
      <protection locked="0"/>
    </xf>
    <xf numFmtId="0" fontId="38" fillId="5" borderId="6" xfId="0" applyFont="1" applyFill="1" applyBorder="1" applyAlignment="1">
      <alignment horizontal="center" vertical="center" wrapText="1"/>
    </xf>
    <xf numFmtId="0" fontId="58" fillId="10" borderId="0" xfId="0" applyFont="1" applyFill="1" applyAlignment="1">
      <alignment horizontal="right" vertical="center"/>
    </xf>
    <xf numFmtId="0" fontId="39" fillId="10" borderId="2" xfId="0" applyFont="1" applyFill="1" applyBorder="1" applyAlignment="1">
      <alignment horizontal="left" vertical="center"/>
    </xf>
    <xf numFmtId="0" fontId="38" fillId="5" borderId="6" xfId="0" applyFont="1" applyFill="1" applyBorder="1" applyAlignment="1">
      <alignment horizontal="center" vertical="center"/>
    </xf>
    <xf numFmtId="0" fontId="58" fillId="10" borderId="0" xfId="0" applyFont="1" applyFill="1" applyAlignment="1" applyProtection="1">
      <alignment horizontal="right" vertical="center"/>
      <protection locked="0"/>
    </xf>
    <xf numFmtId="0" fontId="12" fillId="0" borderId="4" xfId="0" applyFont="1" applyBorder="1" applyAlignment="1">
      <alignment horizontal="center" vertical="center"/>
    </xf>
    <xf numFmtId="0" fontId="12" fillId="13" borderId="2" xfId="0" applyFont="1" applyFill="1" applyBorder="1" applyAlignment="1" applyProtection="1">
      <alignment horizontal="center" vertical="center"/>
      <protection locked="0"/>
    </xf>
    <xf numFmtId="0" fontId="38" fillId="0" borderId="0" xfId="0" applyFont="1" applyAlignment="1">
      <alignment horizontal="right" vertical="center" wrapText="1"/>
    </xf>
    <xf numFmtId="0" fontId="68" fillId="9" borderId="2" xfId="0" applyFont="1" applyFill="1" applyBorder="1" applyAlignment="1" applyProtection="1">
      <alignment horizontal="center" vertical="center" wrapText="1"/>
      <protection locked="0"/>
    </xf>
    <xf numFmtId="0" fontId="63" fillId="10" borderId="2" xfId="0" applyFont="1" applyFill="1" applyBorder="1" applyAlignment="1">
      <alignment horizontal="center" vertical="center"/>
    </xf>
    <xf numFmtId="164" fontId="63" fillId="10" borderId="2" xfId="0" applyNumberFormat="1" applyFont="1" applyFill="1" applyBorder="1" applyAlignment="1">
      <alignment horizontal="center" vertical="center"/>
    </xf>
    <xf numFmtId="0" fontId="48" fillId="0" borderId="0" xfId="0" applyFont="1" applyAlignment="1">
      <alignment horizontal="center" vertical="center"/>
    </xf>
    <xf numFmtId="0" fontId="45" fillId="0" borderId="0" xfId="0" applyFont="1" applyAlignment="1">
      <alignment horizontal="center"/>
    </xf>
    <xf numFmtId="0" fontId="24" fillId="10" borderId="2" xfId="0" applyFont="1" applyFill="1" applyBorder="1" applyAlignment="1">
      <alignment horizontal="center" vertical="center"/>
    </xf>
    <xf numFmtId="0" fontId="12" fillId="0" borderId="0" xfId="0" applyFont="1" applyAlignment="1">
      <alignment horizontal="center" vertical="center"/>
    </xf>
    <xf numFmtId="0" fontId="50" fillId="0" borderId="0" xfId="0" applyFont="1" applyAlignment="1">
      <alignment horizontal="left" vertical="center"/>
    </xf>
    <xf numFmtId="0" fontId="38" fillId="0" borderId="0" xfId="0" applyFont="1" applyAlignment="1">
      <alignment horizontal="center" vertical="center" wrapText="1"/>
    </xf>
    <xf numFmtId="0" fontId="77" fillId="0" borderId="2" xfId="0" applyFont="1" applyBorder="1" applyAlignment="1">
      <alignment horizontal="center" vertical="center" wrapText="1"/>
    </xf>
    <xf numFmtId="0" fontId="1" fillId="0" borderId="0" xfId="0" applyFont="1" applyAlignment="1">
      <alignment horizontal="center" vertical="center" wrapText="1"/>
    </xf>
    <xf numFmtId="0" fontId="48" fillId="0" borderId="0" xfId="0" applyFont="1" applyAlignment="1">
      <alignment horizontal="center" vertical="center" wrapText="1"/>
    </xf>
    <xf numFmtId="0" fontId="38" fillId="0" borderId="6" xfId="0" applyFont="1" applyBorder="1" applyAlignment="1">
      <alignment horizontal="center" vertical="center"/>
    </xf>
    <xf numFmtId="0" fontId="12" fillId="10" borderId="2" xfId="0" applyFont="1" applyFill="1" applyBorder="1" applyAlignment="1">
      <alignment horizontal="center" vertical="center"/>
    </xf>
    <xf numFmtId="0" fontId="63" fillId="0" borderId="2" xfId="0" applyFont="1" applyBorder="1" applyAlignment="1">
      <alignment horizontal="center" vertical="center"/>
    </xf>
    <xf numFmtId="0" fontId="79" fillId="10" borderId="0" xfId="0" applyFont="1" applyFill="1" applyAlignment="1">
      <alignment horizontal="center" vertical="center" wrapText="1"/>
    </xf>
    <xf numFmtId="0" fontId="67" fillId="14" borderId="2" xfId="0" applyFont="1" applyFill="1" applyBorder="1" applyAlignment="1">
      <alignment horizontal="center" vertical="center"/>
    </xf>
    <xf numFmtId="0" fontId="80" fillId="10" borderId="2" xfId="0" applyFont="1" applyFill="1" applyBorder="1" applyAlignment="1">
      <alignment horizontal="center" vertical="center"/>
    </xf>
    <xf numFmtId="0" fontId="79" fillId="14" borderId="2" xfId="0" applyFont="1" applyFill="1" applyBorder="1" applyAlignment="1">
      <alignment horizontal="center" vertical="center" wrapText="1"/>
    </xf>
    <xf numFmtId="0" fontId="0" fillId="0" borderId="0" xfId="0" applyAlignment="1">
      <alignment horizontal="center" vertical="center"/>
    </xf>
    <xf numFmtId="0" fontId="79" fillId="0" borderId="0" xfId="0" applyFont="1" applyAlignment="1">
      <alignment horizontal="left" wrapText="1"/>
    </xf>
    <xf numFmtId="0" fontId="86" fillId="0" borderId="6" xfId="0" applyFont="1" applyBorder="1" applyAlignment="1">
      <alignment horizontal="justify" vertical="center" wrapText="1"/>
    </xf>
    <xf numFmtId="9" fontId="24" fillId="10" borderId="2" xfId="0" applyNumberFormat="1" applyFont="1" applyFill="1" applyBorder="1" applyAlignment="1">
      <alignment horizontal="center" vertical="center"/>
    </xf>
    <xf numFmtId="0" fontId="69" fillId="0" borderId="0" xfId="0" applyFont="1" applyAlignment="1">
      <alignment horizontal="left" vertical="center"/>
    </xf>
    <xf numFmtId="0" fontId="88" fillId="0" borderId="0" xfId="0" applyFont="1" applyAlignment="1">
      <alignment horizontal="center" vertical="center" wrapText="1"/>
    </xf>
    <xf numFmtId="3" fontId="39" fillId="9" borderId="2" xfId="0" applyNumberFormat="1" applyFont="1" applyFill="1" applyBorder="1" applyAlignment="1" applyProtection="1">
      <alignment horizontal="center" vertical="center"/>
      <protection locked="0"/>
    </xf>
    <xf numFmtId="0" fontId="42" fillId="17" borderId="6" xfId="0" applyFont="1" applyFill="1" applyBorder="1" applyAlignment="1">
      <alignment horizontal="center" vertical="center" wrapText="1"/>
    </xf>
    <xf numFmtId="0" fontId="64" fillId="0" borderId="0" xfId="0" applyFont="1" applyAlignment="1">
      <alignment horizontal="left" vertical="center"/>
    </xf>
    <xf numFmtId="0" fontId="84" fillId="0" borderId="0" xfId="0" applyFont="1" applyAlignment="1">
      <alignment horizontal="left" vertical="center"/>
    </xf>
    <xf numFmtId="0" fontId="12" fillId="0" borderId="2" xfId="0" applyFont="1" applyBorder="1" applyAlignment="1">
      <alignment horizontal="center" vertical="center"/>
    </xf>
    <xf numFmtId="0" fontId="12" fillId="0" borderId="2" xfId="0" applyFont="1" applyBorder="1" applyAlignment="1">
      <alignment horizontal="right" vertical="center"/>
    </xf>
    <xf numFmtId="0" fontId="67" fillId="0" borderId="6" xfId="0" applyFont="1" applyBorder="1" applyAlignment="1">
      <alignment horizontal="center" vertical="center"/>
    </xf>
    <xf numFmtId="0" fontId="24" fillId="0" borderId="24" xfId="0" applyFont="1" applyBorder="1" applyAlignment="1">
      <alignment horizontal="center" vertical="center"/>
    </xf>
    <xf numFmtId="0" fontId="24" fillId="14" borderId="2" xfId="0" applyFont="1" applyFill="1" applyBorder="1" applyAlignment="1">
      <alignment horizontal="center" vertical="center"/>
    </xf>
    <xf numFmtId="0" fontId="12" fillId="12" borderId="0" xfId="0" applyFont="1" applyFill="1" applyAlignment="1">
      <alignment horizontal="center" vertical="center" wrapText="1"/>
    </xf>
  </cellXfs>
  <cellStyles count="21">
    <cellStyle name="Accent 1 1" xfId="3" xr:uid="{00000000-0005-0000-0000-000000000000}"/>
    <cellStyle name="Accent 2 1" xfId="4" xr:uid="{00000000-0005-0000-0000-000001000000}"/>
    <cellStyle name="Accent 3 1" xfId="5" xr:uid="{00000000-0005-0000-0000-000002000000}"/>
    <cellStyle name="Accent 4" xfId="6" xr:uid="{00000000-0005-0000-0000-000003000000}"/>
    <cellStyle name="Bad 1" xfId="7" xr:uid="{00000000-0005-0000-0000-000004000000}"/>
    <cellStyle name="Collegamento ipertestuale" xfId="2" builtinId="8"/>
    <cellStyle name="Error 1" xfId="8" xr:uid="{00000000-0005-0000-0000-000006000000}"/>
    <cellStyle name="Footnote 1" xfId="9" xr:uid="{00000000-0005-0000-0000-000007000000}"/>
    <cellStyle name="Good 1" xfId="10" xr:uid="{00000000-0005-0000-0000-000008000000}"/>
    <cellStyle name="Heading 1 1" xfId="11" xr:uid="{00000000-0005-0000-0000-000009000000}"/>
    <cellStyle name="Heading 2 1" xfId="12" xr:uid="{00000000-0005-0000-0000-00000A000000}"/>
    <cellStyle name="Heading 3" xfId="13" xr:uid="{00000000-0005-0000-0000-00000B000000}"/>
    <cellStyle name="Hyperlink 1" xfId="14" xr:uid="{00000000-0005-0000-0000-00000C000000}"/>
    <cellStyle name="Neutral 1" xfId="15" xr:uid="{00000000-0005-0000-0000-00000D000000}"/>
    <cellStyle name="Normale" xfId="0" builtinId="0"/>
    <cellStyle name="Note 1" xfId="16" xr:uid="{00000000-0005-0000-0000-00000F000000}"/>
    <cellStyle name="Status 1" xfId="17" xr:uid="{00000000-0005-0000-0000-000010000000}"/>
    <cellStyle name="Text 1" xfId="18" xr:uid="{00000000-0005-0000-0000-000011000000}"/>
    <cellStyle name="Valuta" xfId="1" builtinId="4"/>
    <cellStyle name="Warning 1" xfId="19" xr:uid="{00000000-0005-0000-0000-000013000000}"/>
    <cellStyle name="zero" xfId="20" xr:uid="{00000000-0005-0000-0000-000014000000}"/>
  </cellStyles>
  <dxfs count="28">
    <dxf>
      <font>
        <b val="0"/>
        <i val="0"/>
        <strike val="0"/>
        <u val="none"/>
        <sz val="10"/>
        <color rgb="FFFFFFFF"/>
        <name val="Arial"/>
      </font>
    </dxf>
    <dxf>
      <font>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
      <font>
        <b val="0"/>
        <i val="0"/>
        <strike val="0"/>
        <u val="none"/>
        <sz val="10"/>
        <color rgb="FFFFFFFF"/>
        <name val="Arial"/>
      </font>
    </dxf>
  </dxfs>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F7D1D5"/>
      <rgbColor rgb="FF808080"/>
      <rgbColor rgb="FF9999FF"/>
      <rgbColor rgb="FFFF3838"/>
      <rgbColor rgb="FFFFFFCC"/>
      <rgbColor rgb="FFCCF4C6"/>
      <rgbColor rgb="FF660066"/>
      <rgbColor rgb="FFFF8080"/>
      <rgbColor rgb="FF0066CC"/>
      <rgbColor rgb="FFDDDDDD"/>
      <rgbColor rgb="FF000080"/>
      <rgbColor rgb="FFFF00FF"/>
      <rgbColor rgb="FFFFFFD7"/>
      <rgbColor rgb="FF00FFFF"/>
      <rgbColor rgb="FF800080"/>
      <rgbColor rgb="FF800000"/>
      <rgbColor rgb="FF008080"/>
      <rgbColor rgb="FF0000EE"/>
      <rgbColor rgb="FF00CCFF"/>
      <rgbColor rgb="FFEEEEEE"/>
      <rgbColor rgb="FFCCFFCC"/>
      <rgbColor rgb="FFFFFBCC"/>
      <rgbColor rgb="FFF6F9D4"/>
      <rgbColor rgb="FFFF99CC"/>
      <rgbColor rgb="FFCC99FF"/>
      <rgbColor rgb="FFFFCCCC"/>
      <rgbColor rgb="FF2A6099"/>
      <rgbColor rgb="FF33CCCC"/>
      <rgbColor rgb="FF99CC00"/>
      <rgbColor rgb="FFFFCC00"/>
      <rgbColor rgb="FFFF972F"/>
      <rgbColor rgb="FFFF8000"/>
      <rgbColor rgb="FF666666"/>
      <rgbColor rgb="FF969696"/>
      <rgbColor rgb="FF003366"/>
      <rgbColor rgb="FF376837"/>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324000</xdr:colOff>
      <xdr:row>12</xdr:row>
      <xdr:rowOff>77760</xdr:rowOff>
    </xdr:from>
    <xdr:to>
      <xdr:col>6</xdr:col>
      <xdr:colOff>566640</xdr:colOff>
      <xdr:row>14</xdr:row>
      <xdr:rowOff>103320</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8639280" y="2630160"/>
          <a:ext cx="2176560" cy="501840"/>
        </a:xfrm>
        <a:custGeom>
          <a:avLst/>
          <a:gdLst/>
          <a:ahLst/>
          <a:cxnLst/>
          <a:rect l="l" t="t" r="r" b="b"/>
          <a:pathLst>
            <a:path w="6080" h="1439">
              <a:moveTo>
                <a:pt x="1012" y="0"/>
              </a:moveTo>
              <a:lnTo>
                <a:pt x="6079" y="0"/>
              </a:lnTo>
              <a:lnTo>
                <a:pt x="6079" y="1438"/>
              </a:lnTo>
              <a:lnTo>
                <a:pt x="1012" y="1438"/>
              </a:lnTo>
              <a:lnTo>
                <a:pt x="1012" y="898"/>
              </a:lnTo>
              <a:lnTo>
                <a:pt x="421" y="898"/>
              </a:lnTo>
              <a:lnTo>
                <a:pt x="421" y="1078"/>
              </a:lnTo>
              <a:lnTo>
                <a:pt x="0" y="719"/>
              </a:lnTo>
              <a:lnTo>
                <a:pt x="421" y="359"/>
              </a:lnTo>
              <a:lnTo>
                <a:pt x="421" y="539"/>
              </a:lnTo>
              <a:lnTo>
                <a:pt x="1012" y="539"/>
              </a:lnTo>
              <a:lnTo>
                <a:pt x="1012"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Inserire i dati in quest'ordine:</a:t>
          </a:r>
          <a:endParaRPr lang="it-IT" sz="1000" b="0" strike="noStrike" spc="-1">
            <a:latin typeface="Times New Roman"/>
          </a:endParaRPr>
        </a:p>
        <a:p>
          <a:pPr algn="ctr">
            <a:lnSpc>
              <a:spcPct val="100000"/>
            </a:lnSpc>
          </a:pPr>
          <a:r>
            <a:rPr lang="it-IT" sz="1000" b="0" strike="noStrike" spc="-1">
              <a:solidFill>
                <a:srgbClr val="000000"/>
              </a:solidFill>
              <a:latin typeface="Arial"/>
              <a:ea typeface="DejaVu Sans"/>
            </a:rPr>
            <a:t>Via / n. civ. / CAP / comune / sigla  prov. (eventual</a:t>
          </a:r>
          <a:r>
            <a:rPr lang="it-IT" sz="1100" b="0" strike="noStrike" spc="-1">
              <a:solidFill>
                <a:srgbClr val="000000"/>
              </a:solidFill>
              <a:latin typeface="Arial"/>
              <a:ea typeface="DejaVu Sans"/>
            </a:rPr>
            <a:t>e)</a:t>
          </a:r>
          <a:endParaRPr lang="it-IT" sz="1100" b="0" strike="noStrike" spc="-1">
            <a:latin typeface="Times New Roman"/>
          </a:endParaRPr>
        </a:p>
      </xdr:txBody>
    </xdr:sp>
    <xdr:clientData/>
  </xdr:twoCellAnchor>
  <xdr:twoCellAnchor editAs="oneCell">
    <xdr:from>
      <xdr:col>3</xdr:col>
      <xdr:colOff>311760</xdr:colOff>
      <xdr:row>17</xdr:row>
      <xdr:rowOff>37440</xdr:rowOff>
    </xdr:from>
    <xdr:to>
      <xdr:col>6</xdr:col>
      <xdr:colOff>557280</xdr:colOff>
      <xdr:row>18</xdr:row>
      <xdr:rowOff>27000</xdr:rowOff>
    </xdr:to>
    <xdr:sp macro="" textlink="">
      <xdr:nvSpPr>
        <xdr:cNvPr id="3" name="CustomShape 1">
          <a:extLst>
            <a:ext uri="{FF2B5EF4-FFF2-40B4-BE49-F238E27FC236}">
              <a16:creationId xmlns:a16="http://schemas.microsoft.com/office/drawing/2014/main" id="{00000000-0008-0000-0100-000003000000}"/>
            </a:ext>
          </a:extLst>
        </xdr:cNvPr>
        <xdr:cNvSpPr/>
      </xdr:nvSpPr>
      <xdr:spPr>
        <a:xfrm>
          <a:off x="8627040" y="3695040"/>
          <a:ext cx="2179440" cy="313200"/>
        </a:xfrm>
        <a:custGeom>
          <a:avLst/>
          <a:gdLst/>
          <a:ahLst/>
          <a:cxnLst/>
          <a:rect l="l" t="t" r="r" b="b"/>
          <a:pathLst>
            <a:path w="6087" h="914">
              <a:moveTo>
                <a:pt x="988" y="0"/>
              </a:moveTo>
              <a:lnTo>
                <a:pt x="6086" y="0"/>
              </a:lnTo>
              <a:lnTo>
                <a:pt x="6086" y="913"/>
              </a:lnTo>
              <a:lnTo>
                <a:pt x="988" y="913"/>
              </a:lnTo>
              <a:lnTo>
                <a:pt x="988" y="571"/>
              </a:lnTo>
              <a:lnTo>
                <a:pt x="181" y="571"/>
              </a:lnTo>
              <a:lnTo>
                <a:pt x="181" y="685"/>
              </a:lnTo>
              <a:lnTo>
                <a:pt x="0" y="456"/>
              </a:lnTo>
              <a:lnTo>
                <a:pt x="181" y="228"/>
              </a:lnTo>
              <a:lnTo>
                <a:pt x="181" y="342"/>
              </a:lnTo>
              <a:lnTo>
                <a:pt x="988" y="342"/>
              </a:lnTo>
              <a:lnTo>
                <a:pt x="988"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Far precedere il codice dalle sigle: CF e/o PI</a:t>
          </a:r>
          <a:endParaRPr lang="it-IT" sz="1000" b="0" strike="noStrike" spc="-1">
            <a:latin typeface="Times New Roman"/>
          </a:endParaRPr>
        </a:p>
      </xdr:txBody>
    </xdr:sp>
    <xdr:clientData/>
  </xdr:twoCellAnchor>
  <xdr:twoCellAnchor editAs="oneCell">
    <xdr:from>
      <xdr:col>3</xdr:col>
      <xdr:colOff>250200</xdr:colOff>
      <xdr:row>4</xdr:row>
      <xdr:rowOff>58320</xdr:rowOff>
    </xdr:from>
    <xdr:to>
      <xdr:col>6</xdr:col>
      <xdr:colOff>452160</xdr:colOff>
      <xdr:row>4</xdr:row>
      <xdr:rowOff>316440</xdr:rowOff>
    </xdr:to>
    <xdr:sp macro="" textlink="">
      <xdr:nvSpPr>
        <xdr:cNvPr id="4" name="CustomShape 1">
          <a:extLst>
            <a:ext uri="{FF2B5EF4-FFF2-40B4-BE49-F238E27FC236}">
              <a16:creationId xmlns:a16="http://schemas.microsoft.com/office/drawing/2014/main" id="{00000000-0008-0000-0100-000004000000}"/>
            </a:ext>
          </a:extLst>
        </xdr:cNvPr>
        <xdr:cNvSpPr/>
      </xdr:nvSpPr>
      <xdr:spPr>
        <a:xfrm>
          <a:off x="8565480" y="715320"/>
          <a:ext cx="2135880" cy="258120"/>
        </a:xfrm>
        <a:custGeom>
          <a:avLst/>
          <a:gdLst/>
          <a:ahLst/>
          <a:cxnLst/>
          <a:rect l="l" t="t" r="r" b="b"/>
          <a:pathLst>
            <a:path w="5967" h="741">
              <a:moveTo>
                <a:pt x="1098" y="0"/>
              </a:moveTo>
              <a:lnTo>
                <a:pt x="5966" y="0"/>
              </a:lnTo>
              <a:lnTo>
                <a:pt x="5966" y="740"/>
              </a:lnTo>
              <a:lnTo>
                <a:pt x="1098" y="740"/>
              </a:lnTo>
              <a:lnTo>
                <a:pt x="1098" y="462"/>
              </a:lnTo>
              <a:lnTo>
                <a:pt x="180" y="462"/>
              </a:lnTo>
              <a:lnTo>
                <a:pt x="180" y="555"/>
              </a:lnTo>
              <a:lnTo>
                <a:pt x="0" y="370"/>
              </a:lnTo>
              <a:lnTo>
                <a:pt x="180" y="185"/>
              </a:lnTo>
              <a:lnTo>
                <a:pt x="180" y="277"/>
              </a:lnTo>
              <a:lnTo>
                <a:pt x="1098" y="277"/>
              </a:lnTo>
              <a:lnTo>
                <a:pt x="1098"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Massimo 50 caratteri</a:t>
          </a:r>
          <a:endParaRPr lang="it-IT" sz="1000" b="0" strike="noStrike" spc="-1">
            <a:latin typeface="Times New Roman"/>
          </a:endParaRPr>
        </a:p>
      </xdr:txBody>
    </xdr:sp>
    <xdr:clientData/>
  </xdr:twoCellAnchor>
  <xdr:twoCellAnchor editAs="oneCell">
    <xdr:from>
      <xdr:col>3</xdr:col>
      <xdr:colOff>324000</xdr:colOff>
      <xdr:row>6</xdr:row>
      <xdr:rowOff>133560</xdr:rowOff>
    </xdr:from>
    <xdr:to>
      <xdr:col>6</xdr:col>
      <xdr:colOff>566640</xdr:colOff>
      <xdr:row>7</xdr:row>
      <xdr:rowOff>243720</xdr:rowOff>
    </xdr:to>
    <xdr:sp macro="" textlink="">
      <xdr:nvSpPr>
        <xdr:cNvPr id="5" name="CustomShape 1">
          <a:extLst>
            <a:ext uri="{FF2B5EF4-FFF2-40B4-BE49-F238E27FC236}">
              <a16:creationId xmlns:a16="http://schemas.microsoft.com/office/drawing/2014/main" id="{00000000-0008-0000-0100-000005000000}"/>
            </a:ext>
          </a:extLst>
        </xdr:cNvPr>
        <xdr:cNvSpPr/>
      </xdr:nvSpPr>
      <xdr:spPr>
        <a:xfrm>
          <a:off x="8639280" y="1400040"/>
          <a:ext cx="2176560" cy="272160"/>
        </a:xfrm>
        <a:custGeom>
          <a:avLst/>
          <a:gdLst/>
          <a:ahLst/>
          <a:cxnLst/>
          <a:rect l="l" t="t" r="r" b="b"/>
          <a:pathLst>
            <a:path w="6080" h="779">
              <a:moveTo>
                <a:pt x="1054" y="0"/>
              </a:moveTo>
              <a:lnTo>
                <a:pt x="6079" y="0"/>
              </a:lnTo>
              <a:lnTo>
                <a:pt x="6079" y="778"/>
              </a:lnTo>
              <a:lnTo>
                <a:pt x="1054" y="778"/>
              </a:lnTo>
              <a:lnTo>
                <a:pt x="1054" y="486"/>
              </a:lnTo>
              <a:lnTo>
                <a:pt x="183" y="486"/>
              </a:lnTo>
              <a:lnTo>
                <a:pt x="183" y="583"/>
              </a:lnTo>
              <a:lnTo>
                <a:pt x="0" y="389"/>
              </a:lnTo>
              <a:lnTo>
                <a:pt x="183" y="194"/>
              </a:lnTo>
              <a:lnTo>
                <a:pt x="183" y="291"/>
              </a:lnTo>
              <a:lnTo>
                <a:pt x="1054" y="291"/>
              </a:lnTo>
              <a:lnTo>
                <a:pt x="1054"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xdr:txBody>
    </xdr:sp>
    <xdr:clientData/>
  </xdr:twoCellAnchor>
  <xdr:twoCellAnchor editAs="oneCell">
    <xdr:from>
      <xdr:col>3</xdr:col>
      <xdr:colOff>324000</xdr:colOff>
      <xdr:row>8</xdr:row>
      <xdr:rowOff>114480</xdr:rowOff>
    </xdr:from>
    <xdr:to>
      <xdr:col>6</xdr:col>
      <xdr:colOff>576000</xdr:colOff>
      <xdr:row>9</xdr:row>
      <xdr:rowOff>229680</xdr:rowOff>
    </xdr:to>
    <xdr:sp macro="" textlink="">
      <xdr:nvSpPr>
        <xdr:cNvPr id="6" name="CustomShape 1">
          <a:extLst>
            <a:ext uri="{FF2B5EF4-FFF2-40B4-BE49-F238E27FC236}">
              <a16:creationId xmlns:a16="http://schemas.microsoft.com/office/drawing/2014/main" id="{00000000-0008-0000-0100-000006000000}"/>
            </a:ext>
          </a:extLst>
        </xdr:cNvPr>
        <xdr:cNvSpPr/>
      </xdr:nvSpPr>
      <xdr:spPr>
        <a:xfrm>
          <a:off x="8639280" y="1790640"/>
          <a:ext cx="2185920" cy="267840"/>
        </a:xfrm>
        <a:custGeom>
          <a:avLst/>
          <a:gdLst/>
          <a:ahLst/>
          <a:cxnLst/>
          <a:rect l="l" t="t" r="r" b="b"/>
          <a:pathLst>
            <a:path w="6106" h="766">
              <a:moveTo>
                <a:pt x="1058" y="0"/>
              </a:moveTo>
              <a:lnTo>
                <a:pt x="6105" y="0"/>
              </a:lnTo>
              <a:lnTo>
                <a:pt x="6105" y="765"/>
              </a:lnTo>
              <a:lnTo>
                <a:pt x="1058" y="765"/>
              </a:lnTo>
              <a:lnTo>
                <a:pt x="1058" y="478"/>
              </a:lnTo>
              <a:lnTo>
                <a:pt x="184" y="478"/>
              </a:lnTo>
              <a:lnTo>
                <a:pt x="184" y="574"/>
              </a:lnTo>
              <a:lnTo>
                <a:pt x="0" y="382"/>
              </a:lnTo>
              <a:lnTo>
                <a:pt x="184" y="191"/>
              </a:lnTo>
              <a:lnTo>
                <a:pt x="184" y="287"/>
              </a:lnTo>
              <a:lnTo>
                <a:pt x="1058" y="287"/>
              </a:lnTo>
              <a:lnTo>
                <a:pt x="1058"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xdr:txBody>
    </xdr:sp>
    <xdr:clientData/>
  </xdr:twoCellAnchor>
  <xdr:twoCellAnchor editAs="oneCell">
    <xdr:from>
      <xdr:col>3</xdr:col>
      <xdr:colOff>360720</xdr:colOff>
      <xdr:row>24</xdr:row>
      <xdr:rowOff>96120</xdr:rowOff>
    </xdr:from>
    <xdr:to>
      <xdr:col>6</xdr:col>
      <xdr:colOff>559800</xdr:colOff>
      <xdr:row>25</xdr:row>
      <xdr:rowOff>169560</xdr:rowOff>
    </xdr:to>
    <xdr:sp macro="" textlink="">
      <xdr:nvSpPr>
        <xdr:cNvPr id="7" name="CustomShape 1">
          <a:extLst>
            <a:ext uri="{FF2B5EF4-FFF2-40B4-BE49-F238E27FC236}">
              <a16:creationId xmlns:a16="http://schemas.microsoft.com/office/drawing/2014/main" id="{00000000-0008-0000-0100-000007000000}"/>
            </a:ext>
          </a:extLst>
        </xdr:cNvPr>
        <xdr:cNvSpPr/>
      </xdr:nvSpPr>
      <xdr:spPr>
        <a:xfrm>
          <a:off x="8676000" y="5372640"/>
          <a:ext cx="2133000" cy="397440"/>
        </a:xfrm>
        <a:custGeom>
          <a:avLst/>
          <a:gdLst/>
          <a:ahLst/>
          <a:cxnLst/>
          <a:rect l="l" t="t" r="r" b="b"/>
          <a:pathLst>
            <a:path w="5959" h="1127">
              <a:moveTo>
                <a:pt x="776" y="0"/>
              </a:moveTo>
              <a:lnTo>
                <a:pt x="5958" y="0"/>
              </a:lnTo>
              <a:lnTo>
                <a:pt x="5958" y="1126"/>
              </a:lnTo>
              <a:lnTo>
                <a:pt x="776" y="1126"/>
              </a:lnTo>
              <a:lnTo>
                <a:pt x="776" y="703"/>
              </a:lnTo>
              <a:lnTo>
                <a:pt x="180" y="703"/>
              </a:lnTo>
              <a:lnTo>
                <a:pt x="180" y="844"/>
              </a:lnTo>
              <a:lnTo>
                <a:pt x="0" y="563"/>
              </a:lnTo>
              <a:lnTo>
                <a:pt x="180" y="281"/>
              </a:lnTo>
              <a:lnTo>
                <a:pt x="180" y="422"/>
              </a:lnTo>
              <a:lnTo>
                <a:pt x="776" y="422"/>
              </a:lnTo>
              <a:lnTo>
                <a:pt x="776"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Inserire Denominazione/ Ragione sociale</a:t>
          </a:r>
          <a:endParaRPr lang="it-IT" sz="10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160560</xdr:colOff>
      <xdr:row>11</xdr:row>
      <xdr:rowOff>123840</xdr:rowOff>
    </xdr:from>
    <xdr:to>
      <xdr:col>7</xdr:col>
      <xdr:colOff>361440</xdr:colOff>
      <xdr:row>13</xdr:row>
      <xdr:rowOff>115920</xdr:rowOff>
    </xdr:to>
    <xdr:sp macro="" textlink="">
      <xdr:nvSpPr>
        <xdr:cNvPr id="6" name="CustomShape 1">
          <a:extLst>
            <a:ext uri="{FF2B5EF4-FFF2-40B4-BE49-F238E27FC236}">
              <a16:creationId xmlns:a16="http://schemas.microsoft.com/office/drawing/2014/main" id="{00000000-0008-0000-0200-000006000000}"/>
            </a:ext>
          </a:extLst>
        </xdr:cNvPr>
        <xdr:cNvSpPr/>
      </xdr:nvSpPr>
      <xdr:spPr>
        <a:xfrm>
          <a:off x="9635040" y="2190600"/>
          <a:ext cx="1631880" cy="392040"/>
        </a:xfrm>
        <a:custGeom>
          <a:avLst/>
          <a:gdLst/>
          <a:ahLst/>
          <a:cxnLst/>
          <a:rect l="l" t="t" r="r" b="b"/>
          <a:pathLst>
            <a:path w="4581" h="1134">
              <a:moveTo>
                <a:pt x="573" y="0"/>
              </a:moveTo>
              <a:lnTo>
                <a:pt x="4580" y="0"/>
              </a:lnTo>
              <a:lnTo>
                <a:pt x="4580" y="1133"/>
              </a:lnTo>
              <a:lnTo>
                <a:pt x="573" y="1133"/>
              </a:lnTo>
              <a:lnTo>
                <a:pt x="573" y="708"/>
              </a:lnTo>
              <a:lnTo>
                <a:pt x="94" y="708"/>
              </a:lnTo>
              <a:lnTo>
                <a:pt x="94" y="849"/>
              </a:lnTo>
              <a:lnTo>
                <a:pt x="0" y="566"/>
              </a:lnTo>
              <a:lnTo>
                <a:pt x="94" y="283"/>
              </a:lnTo>
              <a:lnTo>
                <a:pt x="94" y="424"/>
              </a:lnTo>
              <a:lnTo>
                <a:pt x="573" y="424"/>
              </a:lnTo>
              <a:lnTo>
                <a:pt x="573"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xdr:txBody>
    </xdr:sp>
    <xdr:clientData/>
  </xdr:twoCellAnchor>
  <xdr:twoCellAnchor editAs="oneCell">
    <xdr:from>
      <xdr:col>4</xdr:col>
      <xdr:colOff>130320</xdr:colOff>
      <xdr:row>11</xdr:row>
      <xdr:rowOff>0</xdr:rowOff>
    </xdr:from>
    <xdr:to>
      <xdr:col>4</xdr:col>
      <xdr:colOff>316440</xdr:colOff>
      <xdr:row>14</xdr:row>
      <xdr:rowOff>7920</xdr:rowOff>
    </xdr:to>
    <xdr:sp macro="" textlink="">
      <xdr:nvSpPr>
        <xdr:cNvPr id="7" name="CustomShape 1">
          <a:extLst>
            <a:ext uri="{FF2B5EF4-FFF2-40B4-BE49-F238E27FC236}">
              <a16:creationId xmlns:a16="http://schemas.microsoft.com/office/drawing/2014/main" id="{00000000-0008-0000-0200-000007000000}"/>
            </a:ext>
          </a:extLst>
        </xdr:cNvPr>
        <xdr:cNvSpPr/>
      </xdr:nvSpPr>
      <xdr:spPr>
        <a:xfrm>
          <a:off x="8940240" y="2066760"/>
          <a:ext cx="186120" cy="655560"/>
        </a:xfrm>
        <a:custGeom>
          <a:avLst/>
          <a:gdLst/>
          <a:ahLst/>
          <a:cxnLst/>
          <a:rect l="l" t="t" r="r" b="b"/>
          <a:pathLst>
            <a:path w="541" h="1887">
              <a:moveTo>
                <a:pt x="0" y="0"/>
              </a:moveTo>
              <a:cubicBezTo>
                <a:pt x="135" y="0"/>
                <a:pt x="270" y="20"/>
                <a:pt x="270" y="41"/>
              </a:cubicBezTo>
              <a:lnTo>
                <a:pt x="270" y="901"/>
              </a:lnTo>
              <a:cubicBezTo>
                <a:pt x="270" y="922"/>
                <a:pt x="405" y="943"/>
                <a:pt x="540" y="943"/>
              </a:cubicBezTo>
              <a:cubicBezTo>
                <a:pt x="405" y="943"/>
                <a:pt x="270" y="963"/>
                <a:pt x="270" y="984"/>
              </a:cubicBezTo>
              <a:lnTo>
                <a:pt x="270" y="1844"/>
              </a:lnTo>
              <a:cubicBezTo>
                <a:pt x="270" y="1865"/>
                <a:pt x="135" y="1886"/>
                <a:pt x="0" y="1886"/>
              </a:cubicBezTo>
            </a:path>
          </a:pathLst>
        </a:custGeom>
        <a:solidFill>
          <a:srgbClr val="FFFFFF"/>
        </a:solidFill>
        <a:ln w="22320">
          <a:noFill/>
        </a:ln>
      </xdr:spPr>
      <xdr:style>
        <a:lnRef idx="0">
          <a:scrgbClr r="0" g="0" b="0"/>
        </a:lnRef>
        <a:fillRef idx="0">
          <a:scrgbClr r="0" g="0" b="0"/>
        </a:fillRef>
        <a:effectRef idx="0">
          <a:scrgbClr r="0" g="0" b="0"/>
        </a:effectRef>
        <a:fontRef idx="minor"/>
      </xdr:style>
    </xdr:sp>
    <xdr:clientData/>
  </xdr:twoCellAnchor>
  <xdr:twoCellAnchor editAs="oneCell">
    <xdr:from>
      <xdr:col>4</xdr:col>
      <xdr:colOff>160920</xdr:colOff>
      <xdr:row>35</xdr:row>
      <xdr:rowOff>47880</xdr:rowOff>
    </xdr:from>
    <xdr:to>
      <xdr:col>6</xdr:col>
      <xdr:colOff>746280</xdr:colOff>
      <xdr:row>37</xdr:row>
      <xdr:rowOff>60480</xdr:rowOff>
    </xdr:to>
    <xdr:sp macro="" textlink="">
      <xdr:nvSpPr>
        <xdr:cNvPr id="8" name="CustomShape 1">
          <a:extLst>
            <a:ext uri="{FF2B5EF4-FFF2-40B4-BE49-F238E27FC236}">
              <a16:creationId xmlns:a16="http://schemas.microsoft.com/office/drawing/2014/main" id="{00000000-0008-0000-0200-000008000000}"/>
            </a:ext>
          </a:extLst>
        </xdr:cNvPr>
        <xdr:cNvSpPr/>
      </xdr:nvSpPr>
      <xdr:spPr>
        <a:xfrm>
          <a:off x="8970840" y="7553520"/>
          <a:ext cx="1914840" cy="450720"/>
        </a:xfrm>
        <a:custGeom>
          <a:avLst/>
          <a:gdLst/>
          <a:ahLst/>
          <a:cxnLst/>
          <a:rect l="l" t="t" r="r" b="b"/>
          <a:pathLst>
            <a:path w="5368" h="1297">
              <a:moveTo>
                <a:pt x="845" y="0"/>
              </a:moveTo>
              <a:lnTo>
                <a:pt x="5367" y="0"/>
              </a:lnTo>
              <a:lnTo>
                <a:pt x="5367" y="1296"/>
              </a:lnTo>
              <a:lnTo>
                <a:pt x="845" y="1296"/>
              </a:lnTo>
              <a:lnTo>
                <a:pt x="845" y="810"/>
              </a:lnTo>
              <a:lnTo>
                <a:pt x="167" y="810"/>
              </a:lnTo>
              <a:lnTo>
                <a:pt x="167" y="972"/>
              </a:lnTo>
              <a:lnTo>
                <a:pt x="0" y="648"/>
              </a:lnTo>
              <a:lnTo>
                <a:pt x="167" y="324"/>
              </a:lnTo>
              <a:lnTo>
                <a:pt x="167" y="486"/>
              </a:lnTo>
              <a:lnTo>
                <a:pt x="845" y="486"/>
              </a:lnTo>
              <a:lnTo>
                <a:pt x="845"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100" b="0" strike="noStrike" spc="-1">
              <a:solidFill>
                <a:srgbClr val="000000"/>
              </a:solidFill>
              <a:latin typeface="Calibri"/>
              <a:ea typeface="DejaVu Sans"/>
            </a:rPr>
            <a:t>Inserire nell'ordine:  Via/n. civ./CAP/ comune/ sigla  prov. (eventuale)</a:t>
          </a:r>
          <a:endParaRPr lang="it-IT" sz="1100" b="0" strike="noStrike" spc="-1">
            <a:latin typeface="Times New Roman"/>
          </a:endParaRPr>
        </a:p>
      </xdr:txBody>
    </xdr:sp>
    <xdr:clientData/>
  </xdr:twoCellAnchor>
  <xdr:twoCellAnchor editAs="oneCell">
    <xdr:from>
      <xdr:col>4</xdr:col>
      <xdr:colOff>301680</xdr:colOff>
      <xdr:row>57</xdr:row>
      <xdr:rowOff>720</xdr:rowOff>
    </xdr:from>
    <xdr:to>
      <xdr:col>6</xdr:col>
      <xdr:colOff>754560</xdr:colOff>
      <xdr:row>59</xdr:row>
      <xdr:rowOff>131400</xdr:rowOff>
    </xdr:to>
    <xdr:sp macro="" textlink="">
      <xdr:nvSpPr>
        <xdr:cNvPr id="9" name="CustomShape 1">
          <a:extLst>
            <a:ext uri="{FF2B5EF4-FFF2-40B4-BE49-F238E27FC236}">
              <a16:creationId xmlns:a16="http://schemas.microsoft.com/office/drawing/2014/main" id="{00000000-0008-0000-0200-000009000000}"/>
            </a:ext>
          </a:extLst>
        </xdr:cNvPr>
        <xdr:cNvSpPr/>
      </xdr:nvSpPr>
      <xdr:spPr>
        <a:xfrm>
          <a:off x="9111600" y="11935440"/>
          <a:ext cx="1782360" cy="530640"/>
        </a:xfrm>
        <a:custGeom>
          <a:avLst/>
          <a:gdLst/>
          <a:ahLst/>
          <a:cxnLst/>
          <a:rect l="l" t="t" r="r" b="b"/>
          <a:pathLst>
            <a:path w="5000" h="1520">
              <a:moveTo>
                <a:pt x="684" y="0"/>
              </a:moveTo>
              <a:lnTo>
                <a:pt x="4999" y="0"/>
              </a:lnTo>
              <a:lnTo>
                <a:pt x="4999" y="1519"/>
              </a:lnTo>
              <a:lnTo>
                <a:pt x="684" y="1519"/>
              </a:lnTo>
              <a:lnTo>
                <a:pt x="684" y="949"/>
              </a:lnTo>
              <a:lnTo>
                <a:pt x="143" y="949"/>
              </a:lnTo>
              <a:lnTo>
                <a:pt x="143" y="1139"/>
              </a:lnTo>
              <a:lnTo>
                <a:pt x="0" y="759"/>
              </a:lnTo>
              <a:lnTo>
                <a:pt x="143" y="379"/>
              </a:lnTo>
              <a:lnTo>
                <a:pt x="143" y="569"/>
              </a:lnTo>
              <a:lnTo>
                <a:pt x="684" y="569"/>
              </a:lnTo>
              <a:lnTo>
                <a:pt x="684"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100" b="0" strike="noStrike" spc="-1">
              <a:solidFill>
                <a:srgbClr val="000000"/>
              </a:solidFill>
              <a:latin typeface="Calibri"/>
              <a:ea typeface="DejaVu Sans"/>
            </a:rPr>
            <a:t>Inserire nell'ordine:  Via/n. civ./CAP/comune/sigla  prov. (eventuale)</a:t>
          </a:r>
          <a:endParaRPr lang="it-IT" sz="1100" b="0" strike="noStrike" spc="-1">
            <a:latin typeface="Times New Roman"/>
          </a:endParaRPr>
        </a:p>
      </xdr:txBody>
    </xdr:sp>
    <xdr:clientData/>
  </xdr:twoCellAnchor>
  <xdr:twoCellAnchor editAs="oneCell">
    <xdr:from>
      <xdr:col>4</xdr:col>
      <xdr:colOff>279360</xdr:colOff>
      <xdr:row>26</xdr:row>
      <xdr:rowOff>38160</xdr:rowOff>
    </xdr:from>
    <xdr:to>
      <xdr:col>7</xdr:col>
      <xdr:colOff>350280</xdr:colOff>
      <xdr:row>29</xdr:row>
      <xdr:rowOff>9360</xdr:rowOff>
    </xdr:to>
    <xdr:sp macro="" textlink="">
      <xdr:nvSpPr>
        <xdr:cNvPr id="10" name="CustomShape 1">
          <a:extLst>
            <a:ext uri="{FF2B5EF4-FFF2-40B4-BE49-F238E27FC236}">
              <a16:creationId xmlns:a16="http://schemas.microsoft.com/office/drawing/2014/main" id="{00000000-0008-0000-0200-00000A000000}"/>
            </a:ext>
          </a:extLst>
        </xdr:cNvPr>
        <xdr:cNvSpPr/>
      </xdr:nvSpPr>
      <xdr:spPr>
        <a:xfrm>
          <a:off x="9089280" y="5438520"/>
          <a:ext cx="2166480" cy="523800"/>
        </a:xfrm>
        <a:custGeom>
          <a:avLst/>
          <a:gdLst/>
          <a:ahLst/>
          <a:cxnLst/>
          <a:rect l="l" t="t" r="r" b="b"/>
          <a:pathLst>
            <a:path w="6079" h="1498">
              <a:moveTo>
                <a:pt x="874" y="0"/>
              </a:moveTo>
              <a:lnTo>
                <a:pt x="6078" y="0"/>
              </a:lnTo>
              <a:lnTo>
                <a:pt x="6078" y="1497"/>
              </a:lnTo>
              <a:lnTo>
                <a:pt x="874" y="1497"/>
              </a:lnTo>
              <a:lnTo>
                <a:pt x="874" y="936"/>
              </a:lnTo>
              <a:lnTo>
                <a:pt x="181" y="936"/>
              </a:lnTo>
              <a:lnTo>
                <a:pt x="181" y="1123"/>
              </a:lnTo>
              <a:lnTo>
                <a:pt x="0" y="748"/>
              </a:lnTo>
              <a:lnTo>
                <a:pt x="181" y="374"/>
              </a:lnTo>
              <a:lnTo>
                <a:pt x="181" y="561"/>
              </a:lnTo>
              <a:lnTo>
                <a:pt x="874" y="561"/>
              </a:lnTo>
              <a:lnTo>
                <a:pt x="874"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100" b="0" strike="noStrike" spc="-1">
              <a:solidFill>
                <a:srgbClr val="000000"/>
              </a:solidFill>
              <a:latin typeface="Calibri"/>
              <a:ea typeface="DejaVu Sans"/>
            </a:rPr>
            <a:t>Indicare la D.G.R. con cui la Regione Liguria ha accreditato il proponente</a:t>
          </a:r>
          <a:endParaRPr lang="it-IT" sz="1100" b="0" strike="noStrike" spc="-1">
            <a:latin typeface="Times New Roman"/>
          </a:endParaRPr>
        </a:p>
      </xdr:txBody>
    </xdr:sp>
    <xdr:clientData/>
  </xdr:twoCellAnchor>
  <xdr:twoCellAnchor editAs="oneCell">
    <xdr:from>
      <xdr:col>4</xdr:col>
      <xdr:colOff>361080</xdr:colOff>
      <xdr:row>25</xdr:row>
      <xdr:rowOff>162720</xdr:rowOff>
    </xdr:from>
    <xdr:to>
      <xdr:col>7</xdr:col>
      <xdr:colOff>9360</xdr:colOff>
      <xdr:row>25</xdr:row>
      <xdr:rowOff>459360</xdr:rowOff>
    </xdr:to>
    <xdr:sp macro="" textlink="">
      <xdr:nvSpPr>
        <xdr:cNvPr id="11" name="CustomShape 1">
          <a:extLst>
            <a:ext uri="{FF2B5EF4-FFF2-40B4-BE49-F238E27FC236}">
              <a16:creationId xmlns:a16="http://schemas.microsoft.com/office/drawing/2014/main" id="{00000000-0008-0000-0200-00000B000000}"/>
            </a:ext>
          </a:extLst>
        </xdr:cNvPr>
        <xdr:cNvSpPr/>
      </xdr:nvSpPr>
      <xdr:spPr>
        <a:xfrm>
          <a:off x="9171000" y="5029920"/>
          <a:ext cx="1743840" cy="296640"/>
        </a:xfrm>
        <a:custGeom>
          <a:avLst/>
          <a:gdLst/>
          <a:ahLst/>
          <a:cxnLst/>
          <a:rect l="l" t="t" r="r" b="b"/>
          <a:pathLst>
            <a:path w="4905" h="848">
              <a:moveTo>
                <a:pt x="850" y="0"/>
              </a:moveTo>
              <a:lnTo>
                <a:pt x="4904" y="0"/>
              </a:lnTo>
              <a:lnTo>
                <a:pt x="4904" y="847"/>
              </a:lnTo>
              <a:lnTo>
                <a:pt x="850" y="847"/>
              </a:lnTo>
              <a:lnTo>
                <a:pt x="850" y="529"/>
              </a:lnTo>
              <a:lnTo>
                <a:pt x="148" y="529"/>
              </a:lnTo>
              <a:lnTo>
                <a:pt x="148" y="635"/>
              </a:lnTo>
              <a:lnTo>
                <a:pt x="0" y="423"/>
              </a:lnTo>
              <a:lnTo>
                <a:pt x="148" y="211"/>
              </a:lnTo>
              <a:lnTo>
                <a:pt x="148" y="317"/>
              </a:lnTo>
              <a:lnTo>
                <a:pt x="850" y="317"/>
              </a:lnTo>
              <a:lnTo>
                <a:pt x="850"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xdr:txBody>
    </xdr:sp>
    <xdr:clientData/>
  </xdr:twoCellAnchor>
  <xdr:twoCellAnchor editAs="oneCell">
    <xdr:from>
      <xdr:col>4</xdr:col>
      <xdr:colOff>330480</xdr:colOff>
      <xdr:row>29</xdr:row>
      <xdr:rowOff>124920</xdr:rowOff>
    </xdr:from>
    <xdr:to>
      <xdr:col>7</xdr:col>
      <xdr:colOff>2880</xdr:colOff>
      <xdr:row>30</xdr:row>
      <xdr:rowOff>163080</xdr:rowOff>
    </xdr:to>
    <xdr:sp macro="" textlink="">
      <xdr:nvSpPr>
        <xdr:cNvPr id="12" name="CustomShape 1">
          <a:extLst>
            <a:ext uri="{FF2B5EF4-FFF2-40B4-BE49-F238E27FC236}">
              <a16:creationId xmlns:a16="http://schemas.microsoft.com/office/drawing/2014/main" id="{00000000-0008-0000-0200-00000C000000}"/>
            </a:ext>
          </a:extLst>
        </xdr:cNvPr>
        <xdr:cNvSpPr/>
      </xdr:nvSpPr>
      <xdr:spPr>
        <a:xfrm>
          <a:off x="9140400" y="6077880"/>
          <a:ext cx="1767960" cy="285840"/>
        </a:xfrm>
        <a:custGeom>
          <a:avLst/>
          <a:gdLst/>
          <a:ahLst/>
          <a:cxnLst/>
          <a:rect l="l" t="t" r="r" b="b"/>
          <a:pathLst>
            <a:path w="4972" h="839">
              <a:moveTo>
                <a:pt x="862" y="0"/>
              </a:moveTo>
              <a:lnTo>
                <a:pt x="4971" y="0"/>
              </a:lnTo>
              <a:lnTo>
                <a:pt x="4971" y="838"/>
              </a:lnTo>
              <a:lnTo>
                <a:pt x="862" y="838"/>
              </a:lnTo>
              <a:lnTo>
                <a:pt x="862" y="523"/>
              </a:lnTo>
              <a:lnTo>
                <a:pt x="150" y="523"/>
              </a:lnTo>
              <a:lnTo>
                <a:pt x="150" y="628"/>
              </a:lnTo>
              <a:lnTo>
                <a:pt x="0" y="419"/>
              </a:lnTo>
              <a:lnTo>
                <a:pt x="150" y="209"/>
              </a:lnTo>
              <a:lnTo>
                <a:pt x="150" y="314"/>
              </a:lnTo>
              <a:lnTo>
                <a:pt x="862" y="314"/>
              </a:lnTo>
              <a:lnTo>
                <a:pt x="862"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xdr:txBody>
    </xdr:sp>
    <xdr:clientData/>
  </xdr:twoCellAnchor>
  <xdr:twoCellAnchor editAs="oneCell">
    <xdr:from>
      <xdr:col>4</xdr:col>
      <xdr:colOff>301680</xdr:colOff>
      <xdr:row>53</xdr:row>
      <xdr:rowOff>143640</xdr:rowOff>
    </xdr:from>
    <xdr:to>
      <xdr:col>6</xdr:col>
      <xdr:colOff>754560</xdr:colOff>
      <xdr:row>55</xdr:row>
      <xdr:rowOff>7560</xdr:rowOff>
    </xdr:to>
    <xdr:sp macro="" textlink="">
      <xdr:nvSpPr>
        <xdr:cNvPr id="13" name="CustomShape 1">
          <a:extLst>
            <a:ext uri="{FF2B5EF4-FFF2-40B4-BE49-F238E27FC236}">
              <a16:creationId xmlns:a16="http://schemas.microsoft.com/office/drawing/2014/main" id="{00000000-0008-0000-0200-00000D000000}"/>
            </a:ext>
          </a:extLst>
        </xdr:cNvPr>
        <xdr:cNvSpPr/>
      </xdr:nvSpPr>
      <xdr:spPr>
        <a:xfrm>
          <a:off x="9111600" y="11278080"/>
          <a:ext cx="1782360" cy="264240"/>
        </a:xfrm>
        <a:custGeom>
          <a:avLst/>
          <a:gdLst/>
          <a:ahLst/>
          <a:cxnLst/>
          <a:rect l="l" t="t" r="r" b="b"/>
          <a:pathLst>
            <a:path w="5000" h="779">
              <a:moveTo>
                <a:pt x="596" y="0"/>
              </a:moveTo>
              <a:lnTo>
                <a:pt x="4999" y="0"/>
              </a:lnTo>
              <a:lnTo>
                <a:pt x="4999" y="778"/>
              </a:lnTo>
              <a:lnTo>
                <a:pt x="596" y="778"/>
              </a:lnTo>
              <a:lnTo>
                <a:pt x="596" y="486"/>
              </a:lnTo>
              <a:lnTo>
                <a:pt x="151" y="486"/>
              </a:lnTo>
              <a:lnTo>
                <a:pt x="151" y="583"/>
              </a:lnTo>
              <a:lnTo>
                <a:pt x="0" y="389"/>
              </a:lnTo>
              <a:lnTo>
                <a:pt x="151" y="194"/>
              </a:lnTo>
              <a:lnTo>
                <a:pt x="151" y="291"/>
              </a:lnTo>
              <a:lnTo>
                <a:pt x="596" y="291"/>
              </a:lnTo>
              <a:lnTo>
                <a:pt x="596"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Formato gg/mm/aaaa</a:t>
          </a:r>
          <a:endParaRPr lang="it-IT" sz="1000" b="0" strike="noStrike" spc="-1">
            <a:latin typeface="Times New Roman"/>
          </a:endParaRPr>
        </a:p>
      </xdr:txBody>
    </xdr:sp>
    <xdr:clientData/>
  </xdr:twoCellAnchor>
  <xdr:twoCellAnchor editAs="oneCell">
    <xdr:from>
      <xdr:col>4</xdr:col>
      <xdr:colOff>509400</xdr:colOff>
      <xdr:row>20</xdr:row>
      <xdr:rowOff>123840</xdr:rowOff>
    </xdr:from>
    <xdr:to>
      <xdr:col>7</xdr:col>
      <xdr:colOff>52920</xdr:colOff>
      <xdr:row>22</xdr:row>
      <xdr:rowOff>111960</xdr:rowOff>
    </xdr:to>
    <xdr:sp macro="" textlink="">
      <xdr:nvSpPr>
        <xdr:cNvPr id="14" name="CustomShape 1">
          <a:extLst>
            <a:ext uri="{FF2B5EF4-FFF2-40B4-BE49-F238E27FC236}">
              <a16:creationId xmlns:a16="http://schemas.microsoft.com/office/drawing/2014/main" id="{00000000-0008-0000-0200-00000E000000}"/>
            </a:ext>
          </a:extLst>
        </xdr:cNvPr>
        <xdr:cNvSpPr/>
      </xdr:nvSpPr>
      <xdr:spPr>
        <a:xfrm>
          <a:off x="9319320" y="4038480"/>
          <a:ext cx="1639080" cy="388080"/>
        </a:xfrm>
        <a:custGeom>
          <a:avLst/>
          <a:gdLst/>
          <a:ahLst/>
          <a:cxnLst/>
          <a:rect l="l" t="t" r="r" b="b"/>
          <a:pathLst>
            <a:path w="4614" h="1123">
              <a:moveTo>
                <a:pt x="577" y="0"/>
              </a:moveTo>
              <a:lnTo>
                <a:pt x="4613" y="0"/>
              </a:lnTo>
              <a:lnTo>
                <a:pt x="4613" y="1122"/>
              </a:lnTo>
              <a:lnTo>
                <a:pt x="577" y="1122"/>
              </a:lnTo>
              <a:lnTo>
                <a:pt x="577" y="701"/>
              </a:lnTo>
              <a:lnTo>
                <a:pt x="96" y="701"/>
              </a:lnTo>
              <a:lnTo>
                <a:pt x="96" y="841"/>
              </a:lnTo>
              <a:lnTo>
                <a:pt x="0" y="561"/>
              </a:lnTo>
              <a:lnTo>
                <a:pt x="96" y="280"/>
              </a:lnTo>
              <a:lnTo>
                <a:pt x="96" y="420"/>
              </a:lnTo>
              <a:lnTo>
                <a:pt x="577" y="420"/>
              </a:lnTo>
              <a:lnTo>
                <a:pt x="577"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far precedere il numero della matricola da '</a:t>
          </a:r>
          <a:endParaRPr lang="it-IT" sz="1000" b="0" strike="noStrike" spc="-1">
            <a:latin typeface="Times New Roman"/>
          </a:endParaRPr>
        </a:p>
      </xdr:txBody>
    </xdr:sp>
    <xdr:clientData/>
  </xdr:twoCellAnchor>
  <xdr:twoCellAnchor editAs="oneCell">
    <xdr:from>
      <xdr:col>4</xdr:col>
      <xdr:colOff>385200</xdr:colOff>
      <xdr:row>33</xdr:row>
      <xdr:rowOff>106560</xdr:rowOff>
    </xdr:from>
    <xdr:to>
      <xdr:col>7</xdr:col>
      <xdr:colOff>32760</xdr:colOff>
      <xdr:row>33</xdr:row>
      <xdr:rowOff>402840</xdr:rowOff>
    </xdr:to>
    <xdr:sp macro="" textlink="">
      <xdr:nvSpPr>
        <xdr:cNvPr id="15" name="CustomShape 1">
          <a:extLst>
            <a:ext uri="{FF2B5EF4-FFF2-40B4-BE49-F238E27FC236}">
              <a16:creationId xmlns:a16="http://schemas.microsoft.com/office/drawing/2014/main" id="{00000000-0008-0000-0200-00000F000000}"/>
            </a:ext>
          </a:extLst>
        </xdr:cNvPr>
        <xdr:cNvSpPr/>
      </xdr:nvSpPr>
      <xdr:spPr>
        <a:xfrm>
          <a:off x="9195120" y="6897600"/>
          <a:ext cx="1743120" cy="296280"/>
        </a:xfrm>
        <a:custGeom>
          <a:avLst/>
          <a:gdLst/>
          <a:ahLst/>
          <a:cxnLst/>
          <a:rect l="l" t="t" r="r" b="b"/>
          <a:pathLst>
            <a:path w="4903" h="847">
              <a:moveTo>
                <a:pt x="850" y="0"/>
              </a:moveTo>
              <a:lnTo>
                <a:pt x="4902" y="0"/>
              </a:lnTo>
              <a:lnTo>
                <a:pt x="4902" y="846"/>
              </a:lnTo>
              <a:lnTo>
                <a:pt x="850" y="846"/>
              </a:lnTo>
              <a:lnTo>
                <a:pt x="850" y="528"/>
              </a:lnTo>
              <a:lnTo>
                <a:pt x="148" y="528"/>
              </a:lnTo>
              <a:lnTo>
                <a:pt x="148" y="634"/>
              </a:lnTo>
              <a:lnTo>
                <a:pt x="0" y="423"/>
              </a:lnTo>
              <a:lnTo>
                <a:pt x="148" y="211"/>
              </a:lnTo>
              <a:lnTo>
                <a:pt x="148" y="317"/>
              </a:lnTo>
              <a:lnTo>
                <a:pt x="850" y="317"/>
              </a:lnTo>
              <a:lnTo>
                <a:pt x="850"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Inserire manualmente</a:t>
          </a:r>
          <a:endParaRPr lang="it-IT" sz="1000" b="0" strike="noStrike" spc="-1">
            <a:latin typeface="Times New Roman"/>
          </a:endParaRPr>
        </a:p>
      </xdr:txBody>
    </xdr:sp>
    <xdr:clientData/>
  </xdr:twoCellAnchor>
  <xdr:twoCellAnchor editAs="oneCell">
    <xdr:from>
      <xdr:col>4</xdr:col>
      <xdr:colOff>257040</xdr:colOff>
      <xdr:row>6</xdr:row>
      <xdr:rowOff>87120</xdr:rowOff>
    </xdr:from>
    <xdr:to>
      <xdr:col>6</xdr:col>
      <xdr:colOff>674640</xdr:colOff>
      <xdr:row>7</xdr:row>
      <xdr:rowOff>229680</xdr:rowOff>
    </xdr:to>
    <xdr:sp macro="" textlink="">
      <xdr:nvSpPr>
        <xdr:cNvPr id="16" name="CustomShape 1">
          <a:extLst>
            <a:ext uri="{FF2B5EF4-FFF2-40B4-BE49-F238E27FC236}">
              <a16:creationId xmlns:a16="http://schemas.microsoft.com/office/drawing/2014/main" id="{00000000-0008-0000-0200-000010000000}"/>
            </a:ext>
          </a:extLst>
        </xdr:cNvPr>
        <xdr:cNvSpPr/>
      </xdr:nvSpPr>
      <xdr:spPr>
        <a:xfrm>
          <a:off x="9066960" y="1201320"/>
          <a:ext cx="1747080" cy="294840"/>
        </a:xfrm>
        <a:custGeom>
          <a:avLst/>
          <a:gdLst/>
          <a:ahLst/>
          <a:cxnLst/>
          <a:rect l="l" t="t" r="r" b="b"/>
          <a:pathLst>
            <a:path w="4902" h="842">
              <a:moveTo>
                <a:pt x="849" y="0"/>
              </a:moveTo>
              <a:lnTo>
                <a:pt x="4901" y="0"/>
              </a:lnTo>
              <a:lnTo>
                <a:pt x="4901" y="841"/>
              </a:lnTo>
              <a:lnTo>
                <a:pt x="849" y="841"/>
              </a:lnTo>
              <a:lnTo>
                <a:pt x="849" y="526"/>
              </a:lnTo>
              <a:lnTo>
                <a:pt x="148" y="526"/>
              </a:lnTo>
              <a:lnTo>
                <a:pt x="148" y="631"/>
              </a:lnTo>
              <a:lnTo>
                <a:pt x="0" y="420"/>
              </a:lnTo>
              <a:lnTo>
                <a:pt x="148" y="210"/>
              </a:lnTo>
              <a:lnTo>
                <a:pt x="148" y="315"/>
              </a:lnTo>
              <a:lnTo>
                <a:pt x="849" y="315"/>
              </a:lnTo>
              <a:lnTo>
                <a:pt x="849" y="0"/>
              </a:lnTo>
            </a:path>
          </a:pathLst>
        </a:custGeom>
        <a:solidFill>
          <a:srgbClr val="FFFFFF"/>
        </a:solidFill>
        <a:ln w="25560">
          <a:noFill/>
        </a:ln>
      </xdr:spPr>
      <xdr:style>
        <a:lnRef idx="0">
          <a:scrgbClr r="0" g="0" b="0"/>
        </a:lnRef>
        <a:fillRef idx="0">
          <a:scrgbClr r="0" g="0" b="0"/>
        </a:fillRef>
        <a:effectRef idx="0">
          <a:scrgbClr r="0" g="0" b="0"/>
        </a:effectRef>
        <a:fontRef idx="minor"/>
      </xdr:style>
      <xdr:txBody>
        <a:bodyPr lIns="18000" tIns="0" rIns="0" bIns="0" anchor="ctr">
          <a:noAutofit/>
        </a:bodyPr>
        <a:lstStyle/>
        <a:p>
          <a:pPr algn="ctr">
            <a:lnSpc>
              <a:spcPct val="100000"/>
            </a:lnSpc>
          </a:pPr>
          <a:r>
            <a:rPr lang="it-IT" sz="1000" b="0" strike="noStrike" spc="-1">
              <a:solidFill>
                <a:srgbClr val="000000"/>
              </a:solidFill>
              <a:latin typeface="Arial"/>
              <a:ea typeface="DejaVu Sans"/>
            </a:rPr>
            <a:t>Inserire manualmente</a:t>
          </a:r>
          <a:endParaRPr lang="it-IT" sz="10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7</xdr:col>
      <xdr:colOff>324720</xdr:colOff>
      <xdr:row>13</xdr:row>
      <xdr:rowOff>387000</xdr:rowOff>
    </xdr:from>
    <xdr:to>
      <xdr:col>9</xdr:col>
      <xdr:colOff>532440</xdr:colOff>
      <xdr:row>14</xdr:row>
      <xdr:rowOff>430920</xdr:rowOff>
    </xdr:to>
    <xdr:sp macro="" textlink="">
      <xdr:nvSpPr>
        <xdr:cNvPr id="17" name="CustomShape 1">
          <a:extLst>
            <a:ext uri="{FF2B5EF4-FFF2-40B4-BE49-F238E27FC236}">
              <a16:creationId xmlns:a16="http://schemas.microsoft.com/office/drawing/2014/main" id="{00000000-0008-0000-0300-000011000000}"/>
            </a:ext>
          </a:extLst>
        </xdr:cNvPr>
        <xdr:cNvSpPr/>
      </xdr:nvSpPr>
      <xdr:spPr>
        <a:xfrm>
          <a:off x="8810640" y="4215960"/>
          <a:ext cx="1861200" cy="482040"/>
        </a:xfrm>
        <a:custGeom>
          <a:avLst/>
          <a:gdLst/>
          <a:ahLst/>
          <a:cxnLst/>
          <a:rect l="l" t="t" r="r" b="b"/>
          <a:pathLst>
            <a:path w="5103" h="1374">
              <a:moveTo>
                <a:pt x="1700" y="0"/>
              </a:moveTo>
              <a:lnTo>
                <a:pt x="5102" y="0"/>
              </a:lnTo>
              <a:lnTo>
                <a:pt x="5102" y="1373"/>
              </a:lnTo>
              <a:lnTo>
                <a:pt x="1700" y="1373"/>
              </a:lnTo>
              <a:lnTo>
                <a:pt x="1700" y="858"/>
              </a:lnTo>
              <a:lnTo>
                <a:pt x="850" y="858"/>
              </a:lnTo>
              <a:lnTo>
                <a:pt x="850" y="1029"/>
              </a:lnTo>
              <a:lnTo>
                <a:pt x="0" y="686"/>
              </a:lnTo>
              <a:lnTo>
                <a:pt x="850" y="343"/>
              </a:lnTo>
              <a:lnTo>
                <a:pt x="850" y="514"/>
              </a:lnTo>
              <a:lnTo>
                <a:pt x="1700" y="514"/>
              </a:lnTo>
              <a:lnTo>
                <a:pt x="1700"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313560</xdr:colOff>
      <xdr:row>9</xdr:row>
      <xdr:rowOff>213480</xdr:rowOff>
    </xdr:from>
    <xdr:to>
      <xdr:col>10</xdr:col>
      <xdr:colOff>190800</xdr:colOff>
      <xdr:row>11</xdr:row>
      <xdr:rowOff>81720</xdr:rowOff>
    </xdr:to>
    <xdr:sp macro="" textlink="">
      <xdr:nvSpPr>
        <xdr:cNvPr id="18" name="CustomShape 1">
          <a:extLst>
            <a:ext uri="{FF2B5EF4-FFF2-40B4-BE49-F238E27FC236}">
              <a16:creationId xmlns:a16="http://schemas.microsoft.com/office/drawing/2014/main" id="{00000000-0008-0000-0300-000012000000}"/>
            </a:ext>
          </a:extLst>
        </xdr:cNvPr>
        <xdr:cNvSpPr/>
      </xdr:nvSpPr>
      <xdr:spPr>
        <a:xfrm>
          <a:off x="8799480" y="2527920"/>
          <a:ext cx="2357640" cy="601560"/>
        </a:xfrm>
        <a:custGeom>
          <a:avLst/>
          <a:gdLst/>
          <a:ahLst/>
          <a:cxnLst/>
          <a:rect l="l" t="t" r="r" b="b"/>
          <a:pathLst>
            <a:path w="6435" h="1729">
              <a:moveTo>
                <a:pt x="2144" y="0"/>
              </a:moveTo>
              <a:lnTo>
                <a:pt x="6434" y="0"/>
              </a:lnTo>
              <a:lnTo>
                <a:pt x="6434" y="1728"/>
              </a:lnTo>
              <a:lnTo>
                <a:pt x="2144" y="1728"/>
              </a:lnTo>
              <a:lnTo>
                <a:pt x="2144" y="1080"/>
              </a:lnTo>
              <a:lnTo>
                <a:pt x="1072" y="1080"/>
              </a:lnTo>
              <a:lnTo>
                <a:pt x="1072" y="1296"/>
              </a:lnTo>
              <a:lnTo>
                <a:pt x="0" y="864"/>
              </a:lnTo>
              <a:lnTo>
                <a:pt x="1072" y="432"/>
              </a:lnTo>
              <a:lnTo>
                <a:pt x="1072" y="648"/>
              </a:lnTo>
              <a:lnTo>
                <a:pt x="2144" y="648"/>
              </a:lnTo>
              <a:lnTo>
                <a:pt x="2144"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nell’ordine: Via/n. Civ./CAP/comune/sigla prov. (eventuale)</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68400</xdr:colOff>
      <xdr:row>18</xdr:row>
      <xdr:rowOff>205200</xdr:rowOff>
    </xdr:from>
    <xdr:to>
      <xdr:col>9</xdr:col>
      <xdr:colOff>178200</xdr:colOff>
      <xdr:row>19</xdr:row>
      <xdr:rowOff>452520</xdr:rowOff>
    </xdr:to>
    <xdr:sp macro="" textlink="">
      <xdr:nvSpPr>
        <xdr:cNvPr id="19" name="CustomShape 1">
          <a:extLst>
            <a:ext uri="{FF2B5EF4-FFF2-40B4-BE49-F238E27FC236}">
              <a16:creationId xmlns:a16="http://schemas.microsoft.com/office/drawing/2014/main" id="{00000000-0008-0000-0300-000013000000}"/>
            </a:ext>
          </a:extLst>
        </xdr:cNvPr>
        <xdr:cNvSpPr/>
      </xdr:nvSpPr>
      <xdr:spPr>
        <a:xfrm>
          <a:off x="8554320" y="6367680"/>
          <a:ext cx="1763280" cy="647280"/>
        </a:xfrm>
        <a:custGeom>
          <a:avLst/>
          <a:gdLst/>
          <a:ahLst/>
          <a:cxnLst/>
          <a:rect l="l" t="t" r="r" b="b"/>
          <a:pathLst>
            <a:path w="4831" h="1832">
              <a:moveTo>
                <a:pt x="1610" y="0"/>
              </a:moveTo>
              <a:lnTo>
                <a:pt x="4830" y="0"/>
              </a:lnTo>
              <a:lnTo>
                <a:pt x="4830" y="1831"/>
              </a:lnTo>
              <a:lnTo>
                <a:pt x="1610" y="1831"/>
              </a:lnTo>
              <a:lnTo>
                <a:pt x="1610" y="1144"/>
              </a:lnTo>
              <a:lnTo>
                <a:pt x="805" y="1144"/>
              </a:lnTo>
              <a:lnTo>
                <a:pt x="805" y="1373"/>
              </a:lnTo>
              <a:lnTo>
                <a:pt x="0" y="915"/>
              </a:lnTo>
              <a:lnTo>
                <a:pt x="805" y="457"/>
              </a:lnTo>
              <a:lnTo>
                <a:pt x="805" y="686"/>
              </a:lnTo>
              <a:lnTo>
                <a:pt x="1610" y="686"/>
              </a:lnTo>
              <a:lnTo>
                <a:pt x="1610"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il numero della matricola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216360</xdr:colOff>
      <xdr:row>7</xdr:row>
      <xdr:rowOff>424800</xdr:rowOff>
    </xdr:from>
    <xdr:to>
      <xdr:col>9</xdr:col>
      <xdr:colOff>425880</xdr:colOff>
      <xdr:row>8</xdr:row>
      <xdr:rowOff>467640</xdr:rowOff>
    </xdr:to>
    <xdr:sp macro="" textlink="">
      <xdr:nvSpPr>
        <xdr:cNvPr id="20" name="CustomShape 1">
          <a:extLst>
            <a:ext uri="{FF2B5EF4-FFF2-40B4-BE49-F238E27FC236}">
              <a16:creationId xmlns:a16="http://schemas.microsoft.com/office/drawing/2014/main" id="{00000000-0008-0000-0300-000014000000}"/>
            </a:ext>
          </a:extLst>
        </xdr:cNvPr>
        <xdr:cNvSpPr/>
      </xdr:nvSpPr>
      <xdr:spPr>
        <a:xfrm>
          <a:off x="8702280" y="1834200"/>
          <a:ext cx="1863000" cy="480960"/>
        </a:xfrm>
        <a:custGeom>
          <a:avLst/>
          <a:gdLst/>
          <a:ahLst/>
          <a:cxnLst/>
          <a:rect l="l" t="t" r="r" b="b"/>
          <a:pathLst>
            <a:path w="5108" h="1372">
              <a:moveTo>
                <a:pt x="1702" y="0"/>
              </a:moveTo>
              <a:lnTo>
                <a:pt x="5107" y="0"/>
              </a:lnTo>
              <a:lnTo>
                <a:pt x="5107" y="1371"/>
              </a:lnTo>
              <a:lnTo>
                <a:pt x="1702" y="1371"/>
              </a:lnTo>
              <a:lnTo>
                <a:pt x="1702" y="856"/>
              </a:lnTo>
              <a:lnTo>
                <a:pt x="851" y="856"/>
              </a:lnTo>
              <a:lnTo>
                <a:pt x="851" y="1028"/>
              </a:lnTo>
              <a:lnTo>
                <a:pt x="0" y="685"/>
              </a:lnTo>
              <a:lnTo>
                <a:pt x="851" y="342"/>
              </a:lnTo>
              <a:lnTo>
                <a:pt x="851" y="514"/>
              </a:lnTo>
              <a:lnTo>
                <a:pt x="1702" y="514"/>
              </a:lnTo>
              <a:lnTo>
                <a:pt x="170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manualmente</a:t>
          </a:r>
          <a:endParaRPr lang="it-IT" sz="1000" b="0" strike="noStrike" spc="-1">
            <a:latin typeface="Times New Roman"/>
          </a:endParaRPr>
        </a:p>
      </xdr:txBody>
    </xdr:sp>
    <xdr:clientData/>
  </xdr:twoCellAnchor>
  <xdr:twoCellAnchor editAs="absolute">
    <xdr:from>
      <xdr:col>7</xdr:col>
      <xdr:colOff>360360</xdr:colOff>
      <xdr:row>24</xdr:row>
      <xdr:rowOff>426600</xdr:rowOff>
    </xdr:from>
    <xdr:to>
      <xdr:col>9</xdr:col>
      <xdr:colOff>568080</xdr:colOff>
      <xdr:row>26</xdr:row>
      <xdr:rowOff>1800</xdr:rowOff>
    </xdr:to>
    <xdr:sp macro="" textlink="">
      <xdr:nvSpPr>
        <xdr:cNvPr id="21" name="CustomShape 1">
          <a:extLst>
            <a:ext uri="{FF2B5EF4-FFF2-40B4-BE49-F238E27FC236}">
              <a16:creationId xmlns:a16="http://schemas.microsoft.com/office/drawing/2014/main" id="{00000000-0008-0000-0300-000015000000}"/>
            </a:ext>
          </a:extLst>
        </xdr:cNvPr>
        <xdr:cNvSpPr/>
      </xdr:nvSpPr>
      <xdr:spPr>
        <a:xfrm>
          <a:off x="8846280" y="9218160"/>
          <a:ext cx="1861200" cy="479880"/>
        </a:xfrm>
        <a:custGeom>
          <a:avLst/>
          <a:gdLst/>
          <a:ahLst/>
          <a:cxnLst/>
          <a:rect l="l" t="t" r="r" b="b"/>
          <a:pathLst>
            <a:path w="5103" h="1370">
              <a:moveTo>
                <a:pt x="1700" y="0"/>
              </a:moveTo>
              <a:lnTo>
                <a:pt x="5102" y="0"/>
              </a:lnTo>
              <a:lnTo>
                <a:pt x="5102" y="1369"/>
              </a:lnTo>
              <a:lnTo>
                <a:pt x="1700" y="1369"/>
              </a:lnTo>
              <a:lnTo>
                <a:pt x="1700" y="855"/>
              </a:lnTo>
              <a:lnTo>
                <a:pt x="850" y="855"/>
              </a:lnTo>
              <a:lnTo>
                <a:pt x="850" y="1026"/>
              </a:lnTo>
              <a:lnTo>
                <a:pt x="0" y="684"/>
              </a:lnTo>
              <a:lnTo>
                <a:pt x="850" y="342"/>
              </a:lnTo>
              <a:lnTo>
                <a:pt x="850" y="513"/>
              </a:lnTo>
              <a:lnTo>
                <a:pt x="1700" y="513"/>
              </a:lnTo>
              <a:lnTo>
                <a:pt x="1700"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414720</xdr:colOff>
      <xdr:row>27</xdr:row>
      <xdr:rowOff>348840</xdr:rowOff>
    </xdr:from>
    <xdr:to>
      <xdr:col>9</xdr:col>
      <xdr:colOff>622800</xdr:colOff>
      <xdr:row>28</xdr:row>
      <xdr:rowOff>405720</xdr:rowOff>
    </xdr:to>
    <xdr:sp macro="" textlink="">
      <xdr:nvSpPr>
        <xdr:cNvPr id="22" name="CustomShape 1">
          <a:extLst>
            <a:ext uri="{FF2B5EF4-FFF2-40B4-BE49-F238E27FC236}">
              <a16:creationId xmlns:a16="http://schemas.microsoft.com/office/drawing/2014/main" id="{00000000-0008-0000-0300-000016000000}"/>
            </a:ext>
          </a:extLst>
        </xdr:cNvPr>
        <xdr:cNvSpPr/>
      </xdr:nvSpPr>
      <xdr:spPr>
        <a:xfrm>
          <a:off x="8900640" y="10445040"/>
          <a:ext cx="1861560" cy="485640"/>
        </a:xfrm>
        <a:custGeom>
          <a:avLst/>
          <a:gdLst/>
          <a:ahLst/>
          <a:cxnLst/>
          <a:rect l="l" t="t" r="r" b="b"/>
          <a:pathLst>
            <a:path w="5104" h="1374">
              <a:moveTo>
                <a:pt x="1701" y="0"/>
              </a:moveTo>
              <a:lnTo>
                <a:pt x="5103" y="0"/>
              </a:lnTo>
              <a:lnTo>
                <a:pt x="5103" y="1373"/>
              </a:lnTo>
              <a:lnTo>
                <a:pt x="1701" y="1373"/>
              </a:lnTo>
              <a:lnTo>
                <a:pt x="1701" y="858"/>
              </a:lnTo>
              <a:lnTo>
                <a:pt x="850" y="858"/>
              </a:lnTo>
              <a:lnTo>
                <a:pt x="850" y="1029"/>
              </a:lnTo>
              <a:lnTo>
                <a:pt x="0" y="686"/>
              </a:lnTo>
              <a:lnTo>
                <a:pt x="850" y="343"/>
              </a:lnTo>
              <a:lnTo>
                <a:pt x="850" y="514"/>
              </a:lnTo>
              <a:lnTo>
                <a:pt x="1701" y="514"/>
              </a:lnTo>
              <a:lnTo>
                <a:pt x="1701"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249480</xdr:colOff>
      <xdr:row>20</xdr:row>
      <xdr:rowOff>82080</xdr:rowOff>
    </xdr:from>
    <xdr:to>
      <xdr:col>9</xdr:col>
      <xdr:colOff>110160</xdr:colOff>
      <xdr:row>20</xdr:row>
      <xdr:rowOff>416880</xdr:rowOff>
    </xdr:to>
    <xdr:sp macro="" textlink="">
      <xdr:nvSpPr>
        <xdr:cNvPr id="23" name="CustomShape 1">
          <a:extLst>
            <a:ext uri="{FF2B5EF4-FFF2-40B4-BE49-F238E27FC236}">
              <a16:creationId xmlns:a16="http://schemas.microsoft.com/office/drawing/2014/main" id="{00000000-0008-0000-0300-000017000000}"/>
            </a:ext>
          </a:extLst>
        </xdr:cNvPr>
        <xdr:cNvSpPr/>
      </xdr:nvSpPr>
      <xdr:spPr>
        <a:xfrm>
          <a:off x="8735400" y="7149600"/>
          <a:ext cx="1514160" cy="334800"/>
        </a:xfrm>
        <a:custGeom>
          <a:avLst/>
          <a:gdLst/>
          <a:ahLst/>
          <a:cxnLst/>
          <a:rect l="l" t="t" r="r" b="b"/>
          <a:pathLst>
            <a:path w="4139" h="954">
              <a:moveTo>
                <a:pt x="1379" y="0"/>
              </a:moveTo>
              <a:lnTo>
                <a:pt x="4138" y="0"/>
              </a:lnTo>
              <a:lnTo>
                <a:pt x="4138" y="953"/>
              </a:lnTo>
              <a:lnTo>
                <a:pt x="1379" y="953"/>
              </a:lnTo>
              <a:lnTo>
                <a:pt x="1379" y="595"/>
              </a:lnTo>
              <a:lnTo>
                <a:pt x="689" y="595"/>
              </a:lnTo>
              <a:lnTo>
                <a:pt x="689" y="714"/>
              </a:lnTo>
              <a:lnTo>
                <a:pt x="0" y="476"/>
              </a:lnTo>
              <a:lnTo>
                <a:pt x="689" y="238"/>
              </a:lnTo>
              <a:lnTo>
                <a:pt x="689" y="357"/>
              </a:lnTo>
              <a:lnTo>
                <a:pt x="1379" y="357"/>
              </a:lnTo>
              <a:lnTo>
                <a:pt x="1379"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230400</xdr:colOff>
      <xdr:row>43</xdr:row>
      <xdr:rowOff>411480</xdr:rowOff>
    </xdr:from>
    <xdr:to>
      <xdr:col>9</xdr:col>
      <xdr:colOff>438480</xdr:colOff>
      <xdr:row>44</xdr:row>
      <xdr:rowOff>334080</xdr:rowOff>
    </xdr:to>
    <xdr:sp macro="" textlink="">
      <xdr:nvSpPr>
        <xdr:cNvPr id="24" name="CustomShape 1">
          <a:extLst>
            <a:ext uri="{FF2B5EF4-FFF2-40B4-BE49-F238E27FC236}">
              <a16:creationId xmlns:a16="http://schemas.microsoft.com/office/drawing/2014/main" id="{00000000-0008-0000-0300-000018000000}"/>
            </a:ext>
          </a:extLst>
        </xdr:cNvPr>
        <xdr:cNvSpPr/>
      </xdr:nvSpPr>
      <xdr:spPr>
        <a:xfrm>
          <a:off x="8716320" y="15889320"/>
          <a:ext cx="1861560" cy="360720"/>
        </a:xfrm>
        <a:custGeom>
          <a:avLst/>
          <a:gdLst/>
          <a:ahLst/>
          <a:cxnLst/>
          <a:rect l="l" t="t" r="r" b="b"/>
          <a:pathLst>
            <a:path w="5104" h="1028">
              <a:moveTo>
                <a:pt x="1701" y="0"/>
              </a:moveTo>
              <a:lnTo>
                <a:pt x="5103" y="0"/>
              </a:lnTo>
              <a:lnTo>
                <a:pt x="5103" y="1027"/>
              </a:lnTo>
              <a:lnTo>
                <a:pt x="1701" y="1027"/>
              </a:lnTo>
              <a:lnTo>
                <a:pt x="1701" y="641"/>
              </a:lnTo>
              <a:lnTo>
                <a:pt x="850" y="641"/>
              </a:lnTo>
              <a:lnTo>
                <a:pt x="850" y="770"/>
              </a:lnTo>
              <a:lnTo>
                <a:pt x="0" y="513"/>
              </a:lnTo>
              <a:lnTo>
                <a:pt x="850" y="256"/>
              </a:lnTo>
              <a:lnTo>
                <a:pt x="850" y="385"/>
              </a:lnTo>
              <a:lnTo>
                <a:pt x="1701" y="385"/>
              </a:lnTo>
              <a:lnTo>
                <a:pt x="1701"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230400</xdr:colOff>
      <xdr:row>39</xdr:row>
      <xdr:rowOff>333720</xdr:rowOff>
    </xdr:from>
    <xdr:to>
      <xdr:col>10</xdr:col>
      <xdr:colOff>261360</xdr:colOff>
      <xdr:row>40</xdr:row>
      <xdr:rowOff>391680</xdr:rowOff>
    </xdr:to>
    <xdr:sp macro="" textlink="">
      <xdr:nvSpPr>
        <xdr:cNvPr id="25" name="CustomShape 1">
          <a:extLst>
            <a:ext uri="{FF2B5EF4-FFF2-40B4-BE49-F238E27FC236}">
              <a16:creationId xmlns:a16="http://schemas.microsoft.com/office/drawing/2014/main" id="{00000000-0008-0000-0300-000019000000}"/>
            </a:ext>
          </a:extLst>
        </xdr:cNvPr>
        <xdr:cNvSpPr/>
      </xdr:nvSpPr>
      <xdr:spPr>
        <a:xfrm>
          <a:off x="8716320" y="14106600"/>
          <a:ext cx="2511360" cy="477000"/>
        </a:xfrm>
        <a:custGeom>
          <a:avLst/>
          <a:gdLst/>
          <a:ahLst/>
          <a:cxnLst/>
          <a:rect l="l" t="t" r="r" b="b"/>
          <a:pathLst>
            <a:path w="6862" h="1347">
              <a:moveTo>
                <a:pt x="2287" y="0"/>
              </a:moveTo>
              <a:lnTo>
                <a:pt x="6861" y="0"/>
              </a:lnTo>
              <a:lnTo>
                <a:pt x="6861" y="1346"/>
              </a:lnTo>
              <a:lnTo>
                <a:pt x="2287" y="1346"/>
              </a:lnTo>
              <a:lnTo>
                <a:pt x="2287" y="841"/>
              </a:lnTo>
              <a:lnTo>
                <a:pt x="1143" y="841"/>
              </a:lnTo>
              <a:lnTo>
                <a:pt x="1143" y="1009"/>
              </a:lnTo>
              <a:lnTo>
                <a:pt x="0" y="673"/>
              </a:lnTo>
              <a:lnTo>
                <a:pt x="1143" y="336"/>
              </a:lnTo>
              <a:lnTo>
                <a:pt x="1143" y="504"/>
              </a:lnTo>
              <a:lnTo>
                <a:pt x="2287" y="504"/>
              </a:lnTo>
              <a:lnTo>
                <a:pt x="2287"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nell’ordine: Via/n. Civ./CAP/comune/sigla prov. (eventuale)</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98280</xdr:colOff>
      <xdr:row>48</xdr:row>
      <xdr:rowOff>254880</xdr:rowOff>
    </xdr:from>
    <xdr:to>
      <xdr:col>9</xdr:col>
      <xdr:colOff>379080</xdr:colOff>
      <xdr:row>49</xdr:row>
      <xdr:rowOff>377640</xdr:rowOff>
    </xdr:to>
    <xdr:sp macro="" textlink="">
      <xdr:nvSpPr>
        <xdr:cNvPr id="26" name="CustomShape 1">
          <a:extLst>
            <a:ext uri="{FF2B5EF4-FFF2-40B4-BE49-F238E27FC236}">
              <a16:creationId xmlns:a16="http://schemas.microsoft.com/office/drawing/2014/main" id="{00000000-0008-0000-0300-00001A000000}"/>
            </a:ext>
          </a:extLst>
        </xdr:cNvPr>
        <xdr:cNvSpPr/>
      </xdr:nvSpPr>
      <xdr:spPr>
        <a:xfrm>
          <a:off x="8584200" y="17838000"/>
          <a:ext cx="1934280" cy="589320"/>
        </a:xfrm>
        <a:custGeom>
          <a:avLst/>
          <a:gdLst/>
          <a:ahLst/>
          <a:cxnLst/>
          <a:rect l="l" t="t" r="r" b="b"/>
          <a:pathLst>
            <a:path w="5306" h="1667">
              <a:moveTo>
                <a:pt x="1768" y="0"/>
              </a:moveTo>
              <a:lnTo>
                <a:pt x="5305" y="0"/>
              </a:lnTo>
              <a:lnTo>
                <a:pt x="5305" y="1666"/>
              </a:lnTo>
              <a:lnTo>
                <a:pt x="1768" y="1666"/>
              </a:lnTo>
              <a:lnTo>
                <a:pt x="1768" y="1041"/>
              </a:lnTo>
              <a:lnTo>
                <a:pt x="884" y="1041"/>
              </a:lnTo>
              <a:lnTo>
                <a:pt x="884" y="1249"/>
              </a:lnTo>
              <a:lnTo>
                <a:pt x="0" y="833"/>
              </a:lnTo>
              <a:lnTo>
                <a:pt x="884" y="416"/>
              </a:lnTo>
              <a:lnTo>
                <a:pt x="884" y="624"/>
              </a:lnTo>
              <a:lnTo>
                <a:pt x="1768" y="624"/>
              </a:lnTo>
              <a:lnTo>
                <a:pt x="1768"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il numero della matricola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249480</xdr:colOff>
      <xdr:row>37</xdr:row>
      <xdr:rowOff>265320</xdr:rowOff>
    </xdr:from>
    <xdr:to>
      <xdr:col>9</xdr:col>
      <xdr:colOff>435240</xdr:colOff>
      <xdr:row>38</xdr:row>
      <xdr:rowOff>360000</xdr:rowOff>
    </xdr:to>
    <xdr:sp macro="" textlink="">
      <xdr:nvSpPr>
        <xdr:cNvPr id="27" name="CustomShape 1">
          <a:extLst>
            <a:ext uri="{FF2B5EF4-FFF2-40B4-BE49-F238E27FC236}">
              <a16:creationId xmlns:a16="http://schemas.microsoft.com/office/drawing/2014/main" id="{00000000-0008-0000-0300-00001B000000}"/>
            </a:ext>
          </a:extLst>
        </xdr:cNvPr>
        <xdr:cNvSpPr/>
      </xdr:nvSpPr>
      <xdr:spPr>
        <a:xfrm>
          <a:off x="8735400" y="13238280"/>
          <a:ext cx="1839240" cy="504000"/>
        </a:xfrm>
        <a:custGeom>
          <a:avLst/>
          <a:gdLst/>
          <a:ahLst/>
          <a:cxnLst/>
          <a:rect l="l" t="t" r="r" b="b"/>
          <a:pathLst>
            <a:path w="5042" h="1422">
              <a:moveTo>
                <a:pt x="1680" y="0"/>
              </a:moveTo>
              <a:lnTo>
                <a:pt x="5041" y="0"/>
              </a:lnTo>
              <a:lnTo>
                <a:pt x="5041" y="1421"/>
              </a:lnTo>
              <a:lnTo>
                <a:pt x="1680" y="1421"/>
              </a:lnTo>
              <a:lnTo>
                <a:pt x="1680" y="888"/>
              </a:lnTo>
              <a:lnTo>
                <a:pt x="840" y="888"/>
              </a:lnTo>
              <a:lnTo>
                <a:pt x="840" y="1066"/>
              </a:lnTo>
              <a:lnTo>
                <a:pt x="0" y="710"/>
              </a:lnTo>
              <a:lnTo>
                <a:pt x="840" y="355"/>
              </a:lnTo>
              <a:lnTo>
                <a:pt x="840" y="533"/>
              </a:lnTo>
              <a:lnTo>
                <a:pt x="1680" y="533"/>
              </a:lnTo>
              <a:lnTo>
                <a:pt x="1680"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manualmente</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301680</xdr:colOff>
      <xdr:row>57</xdr:row>
      <xdr:rowOff>276480</xdr:rowOff>
    </xdr:from>
    <xdr:to>
      <xdr:col>9</xdr:col>
      <xdr:colOff>682920</xdr:colOff>
      <xdr:row>59</xdr:row>
      <xdr:rowOff>67320</xdr:rowOff>
    </xdr:to>
    <xdr:sp macro="" textlink="">
      <xdr:nvSpPr>
        <xdr:cNvPr id="28" name="CustomShape 1">
          <a:extLst>
            <a:ext uri="{FF2B5EF4-FFF2-40B4-BE49-F238E27FC236}">
              <a16:creationId xmlns:a16="http://schemas.microsoft.com/office/drawing/2014/main" id="{00000000-0008-0000-0300-00001C000000}"/>
            </a:ext>
          </a:extLst>
        </xdr:cNvPr>
        <xdr:cNvSpPr/>
      </xdr:nvSpPr>
      <xdr:spPr>
        <a:xfrm>
          <a:off x="8787600" y="21183840"/>
          <a:ext cx="2034720" cy="514440"/>
        </a:xfrm>
        <a:custGeom>
          <a:avLst/>
          <a:gdLst/>
          <a:ahLst/>
          <a:cxnLst/>
          <a:rect l="l" t="t" r="r" b="b"/>
          <a:pathLst>
            <a:path w="5585" h="1491">
              <a:moveTo>
                <a:pt x="1861" y="0"/>
              </a:moveTo>
              <a:lnTo>
                <a:pt x="5584" y="0"/>
              </a:lnTo>
              <a:lnTo>
                <a:pt x="5584" y="1490"/>
              </a:lnTo>
              <a:lnTo>
                <a:pt x="1861" y="1490"/>
              </a:lnTo>
              <a:lnTo>
                <a:pt x="1861" y="931"/>
              </a:lnTo>
              <a:lnTo>
                <a:pt x="930" y="931"/>
              </a:lnTo>
              <a:lnTo>
                <a:pt x="930" y="1117"/>
              </a:lnTo>
              <a:lnTo>
                <a:pt x="0" y="745"/>
              </a:lnTo>
              <a:lnTo>
                <a:pt x="930" y="372"/>
              </a:lnTo>
              <a:lnTo>
                <a:pt x="930" y="558"/>
              </a:lnTo>
              <a:lnTo>
                <a:pt x="1861" y="558"/>
              </a:lnTo>
              <a:lnTo>
                <a:pt x="1861"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384840</xdr:colOff>
      <xdr:row>54</xdr:row>
      <xdr:rowOff>197280</xdr:rowOff>
    </xdr:from>
    <xdr:to>
      <xdr:col>9</xdr:col>
      <xdr:colOff>737640</xdr:colOff>
      <xdr:row>55</xdr:row>
      <xdr:rowOff>297000</xdr:rowOff>
    </xdr:to>
    <xdr:sp macro="" textlink="">
      <xdr:nvSpPr>
        <xdr:cNvPr id="29" name="CustomShape 1">
          <a:extLst>
            <a:ext uri="{FF2B5EF4-FFF2-40B4-BE49-F238E27FC236}">
              <a16:creationId xmlns:a16="http://schemas.microsoft.com/office/drawing/2014/main" id="{00000000-0008-0000-0300-00001D000000}"/>
            </a:ext>
          </a:extLst>
        </xdr:cNvPr>
        <xdr:cNvSpPr/>
      </xdr:nvSpPr>
      <xdr:spPr>
        <a:xfrm>
          <a:off x="8870760" y="20133000"/>
          <a:ext cx="2006280" cy="404280"/>
        </a:xfrm>
        <a:custGeom>
          <a:avLst/>
          <a:gdLst/>
          <a:ahLst/>
          <a:cxnLst/>
          <a:rect l="l" t="t" r="r" b="b"/>
          <a:pathLst>
            <a:path w="5506" h="1160">
              <a:moveTo>
                <a:pt x="1834" y="0"/>
              </a:moveTo>
              <a:lnTo>
                <a:pt x="5505" y="0"/>
              </a:lnTo>
              <a:lnTo>
                <a:pt x="5505" y="1159"/>
              </a:lnTo>
              <a:lnTo>
                <a:pt x="1834" y="1159"/>
              </a:lnTo>
              <a:lnTo>
                <a:pt x="1834" y="724"/>
              </a:lnTo>
              <a:lnTo>
                <a:pt x="917" y="724"/>
              </a:lnTo>
              <a:lnTo>
                <a:pt x="917" y="869"/>
              </a:lnTo>
              <a:lnTo>
                <a:pt x="0" y="579"/>
              </a:lnTo>
              <a:lnTo>
                <a:pt x="917" y="289"/>
              </a:lnTo>
              <a:lnTo>
                <a:pt x="917" y="434"/>
              </a:lnTo>
              <a:lnTo>
                <a:pt x="1834" y="434"/>
              </a:lnTo>
              <a:lnTo>
                <a:pt x="1834"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186840</xdr:colOff>
      <xdr:row>50</xdr:row>
      <xdr:rowOff>57600</xdr:rowOff>
    </xdr:from>
    <xdr:to>
      <xdr:col>9</xdr:col>
      <xdr:colOff>47520</xdr:colOff>
      <xdr:row>51</xdr:row>
      <xdr:rowOff>18720</xdr:rowOff>
    </xdr:to>
    <xdr:sp macro="" textlink="">
      <xdr:nvSpPr>
        <xdr:cNvPr id="30" name="CustomShape 1">
          <a:extLst>
            <a:ext uri="{FF2B5EF4-FFF2-40B4-BE49-F238E27FC236}">
              <a16:creationId xmlns:a16="http://schemas.microsoft.com/office/drawing/2014/main" id="{00000000-0008-0000-0300-00001E000000}"/>
            </a:ext>
          </a:extLst>
        </xdr:cNvPr>
        <xdr:cNvSpPr/>
      </xdr:nvSpPr>
      <xdr:spPr>
        <a:xfrm>
          <a:off x="8672760" y="18592920"/>
          <a:ext cx="1514160" cy="380520"/>
        </a:xfrm>
        <a:custGeom>
          <a:avLst/>
          <a:gdLst/>
          <a:ahLst/>
          <a:cxnLst/>
          <a:rect l="l" t="t" r="r" b="b"/>
          <a:pathLst>
            <a:path w="4139" h="1079">
              <a:moveTo>
                <a:pt x="1379" y="0"/>
              </a:moveTo>
              <a:lnTo>
                <a:pt x="4138" y="0"/>
              </a:lnTo>
              <a:lnTo>
                <a:pt x="4138" y="1078"/>
              </a:lnTo>
              <a:lnTo>
                <a:pt x="1379" y="1078"/>
              </a:lnTo>
              <a:lnTo>
                <a:pt x="1379" y="673"/>
              </a:lnTo>
              <a:lnTo>
                <a:pt x="689" y="673"/>
              </a:lnTo>
              <a:lnTo>
                <a:pt x="689" y="808"/>
              </a:lnTo>
              <a:lnTo>
                <a:pt x="0" y="539"/>
              </a:lnTo>
              <a:lnTo>
                <a:pt x="689" y="269"/>
              </a:lnTo>
              <a:lnTo>
                <a:pt x="689" y="404"/>
              </a:lnTo>
              <a:lnTo>
                <a:pt x="1379" y="404"/>
              </a:lnTo>
              <a:lnTo>
                <a:pt x="1379"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345960</xdr:colOff>
      <xdr:row>72</xdr:row>
      <xdr:rowOff>328680</xdr:rowOff>
    </xdr:from>
    <xdr:to>
      <xdr:col>10</xdr:col>
      <xdr:colOff>61920</xdr:colOff>
      <xdr:row>74</xdr:row>
      <xdr:rowOff>51120</xdr:rowOff>
    </xdr:to>
    <xdr:sp macro="" textlink="">
      <xdr:nvSpPr>
        <xdr:cNvPr id="31" name="CustomShape 1">
          <a:extLst>
            <a:ext uri="{FF2B5EF4-FFF2-40B4-BE49-F238E27FC236}">
              <a16:creationId xmlns:a16="http://schemas.microsoft.com/office/drawing/2014/main" id="{00000000-0008-0000-0300-00001F000000}"/>
            </a:ext>
          </a:extLst>
        </xdr:cNvPr>
        <xdr:cNvSpPr/>
      </xdr:nvSpPr>
      <xdr:spPr>
        <a:xfrm>
          <a:off x="8831880" y="26684280"/>
          <a:ext cx="2196360" cy="532080"/>
        </a:xfrm>
        <a:custGeom>
          <a:avLst/>
          <a:gdLst/>
          <a:ahLst/>
          <a:cxnLst/>
          <a:rect l="l" t="t" r="r" b="b"/>
          <a:pathLst>
            <a:path w="5987" h="1523">
              <a:moveTo>
                <a:pt x="1995" y="0"/>
              </a:moveTo>
              <a:lnTo>
                <a:pt x="5986" y="0"/>
              </a:lnTo>
              <a:lnTo>
                <a:pt x="5986" y="1522"/>
              </a:lnTo>
              <a:lnTo>
                <a:pt x="1995" y="1522"/>
              </a:lnTo>
              <a:lnTo>
                <a:pt x="1995" y="951"/>
              </a:lnTo>
              <a:lnTo>
                <a:pt x="997" y="951"/>
              </a:lnTo>
              <a:lnTo>
                <a:pt x="997" y="1141"/>
              </a:lnTo>
              <a:lnTo>
                <a:pt x="0" y="761"/>
              </a:lnTo>
              <a:lnTo>
                <a:pt x="997" y="380"/>
              </a:lnTo>
              <a:lnTo>
                <a:pt x="997" y="570"/>
              </a:lnTo>
              <a:lnTo>
                <a:pt x="1995" y="570"/>
              </a:lnTo>
              <a:lnTo>
                <a:pt x="1995"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137160</xdr:colOff>
      <xdr:row>68</xdr:row>
      <xdr:rowOff>412920</xdr:rowOff>
    </xdr:from>
    <xdr:to>
      <xdr:col>10</xdr:col>
      <xdr:colOff>563760</xdr:colOff>
      <xdr:row>70</xdr:row>
      <xdr:rowOff>50760</xdr:rowOff>
    </xdr:to>
    <xdr:sp macro="" textlink="">
      <xdr:nvSpPr>
        <xdr:cNvPr id="32" name="CustomShape 1">
          <a:extLst>
            <a:ext uri="{FF2B5EF4-FFF2-40B4-BE49-F238E27FC236}">
              <a16:creationId xmlns:a16="http://schemas.microsoft.com/office/drawing/2014/main" id="{00000000-0008-0000-0300-000020000000}"/>
            </a:ext>
          </a:extLst>
        </xdr:cNvPr>
        <xdr:cNvSpPr/>
      </xdr:nvSpPr>
      <xdr:spPr>
        <a:xfrm>
          <a:off x="8623080" y="24844320"/>
          <a:ext cx="2907000" cy="599760"/>
        </a:xfrm>
        <a:custGeom>
          <a:avLst/>
          <a:gdLst/>
          <a:ahLst/>
          <a:cxnLst/>
          <a:rect l="l" t="t" r="r" b="b"/>
          <a:pathLst>
            <a:path w="7961" h="1704">
              <a:moveTo>
                <a:pt x="2653" y="0"/>
              </a:moveTo>
              <a:lnTo>
                <a:pt x="7960" y="0"/>
              </a:lnTo>
              <a:lnTo>
                <a:pt x="7960" y="1703"/>
              </a:lnTo>
              <a:lnTo>
                <a:pt x="2653" y="1703"/>
              </a:lnTo>
              <a:lnTo>
                <a:pt x="2653" y="1064"/>
              </a:lnTo>
              <a:lnTo>
                <a:pt x="1326" y="1064"/>
              </a:lnTo>
              <a:lnTo>
                <a:pt x="1326" y="1277"/>
              </a:lnTo>
              <a:lnTo>
                <a:pt x="0" y="851"/>
              </a:lnTo>
              <a:lnTo>
                <a:pt x="1326" y="425"/>
              </a:lnTo>
              <a:lnTo>
                <a:pt x="1326" y="638"/>
              </a:lnTo>
              <a:lnTo>
                <a:pt x="2653" y="638"/>
              </a:lnTo>
              <a:lnTo>
                <a:pt x="2653"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nell’ordine: Via/n. Civ./CAP/comune/sigla prov. (eventuale)</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301680</xdr:colOff>
      <xdr:row>77</xdr:row>
      <xdr:rowOff>266760</xdr:rowOff>
    </xdr:from>
    <xdr:to>
      <xdr:col>9</xdr:col>
      <xdr:colOff>511920</xdr:colOff>
      <xdr:row>78</xdr:row>
      <xdr:rowOff>498240</xdr:rowOff>
    </xdr:to>
    <xdr:sp macro="" textlink="">
      <xdr:nvSpPr>
        <xdr:cNvPr id="33" name="CustomShape 1">
          <a:extLst>
            <a:ext uri="{FF2B5EF4-FFF2-40B4-BE49-F238E27FC236}">
              <a16:creationId xmlns:a16="http://schemas.microsoft.com/office/drawing/2014/main" id="{00000000-0008-0000-0300-000021000000}"/>
            </a:ext>
          </a:extLst>
        </xdr:cNvPr>
        <xdr:cNvSpPr/>
      </xdr:nvSpPr>
      <xdr:spPr>
        <a:xfrm>
          <a:off x="8787600" y="28736640"/>
          <a:ext cx="1863720" cy="622080"/>
        </a:xfrm>
        <a:custGeom>
          <a:avLst/>
          <a:gdLst/>
          <a:ahLst/>
          <a:cxnLst/>
          <a:rect l="l" t="t" r="r" b="b"/>
          <a:pathLst>
            <a:path w="5110" h="1775">
              <a:moveTo>
                <a:pt x="1703" y="0"/>
              </a:moveTo>
              <a:lnTo>
                <a:pt x="5109" y="0"/>
              </a:lnTo>
              <a:lnTo>
                <a:pt x="5109" y="1774"/>
              </a:lnTo>
              <a:lnTo>
                <a:pt x="1703" y="1774"/>
              </a:lnTo>
              <a:lnTo>
                <a:pt x="1703" y="1108"/>
              </a:lnTo>
              <a:lnTo>
                <a:pt x="851" y="1108"/>
              </a:lnTo>
              <a:lnTo>
                <a:pt x="851" y="1330"/>
              </a:lnTo>
              <a:lnTo>
                <a:pt x="0" y="887"/>
              </a:lnTo>
              <a:lnTo>
                <a:pt x="851" y="443"/>
              </a:lnTo>
              <a:lnTo>
                <a:pt x="851" y="665"/>
              </a:lnTo>
              <a:lnTo>
                <a:pt x="1703" y="665"/>
              </a:lnTo>
              <a:lnTo>
                <a:pt x="1703"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il numero della matricola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363240</xdr:colOff>
      <xdr:row>67</xdr:row>
      <xdr:rowOff>360</xdr:rowOff>
    </xdr:from>
    <xdr:to>
      <xdr:col>10</xdr:col>
      <xdr:colOff>75600</xdr:colOff>
      <xdr:row>67</xdr:row>
      <xdr:rowOff>480240</xdr:rowOff>
    </xdr:to>
    <xdr:sp macro="" textlink="">
      <xdr:nvSpPr>
        <xdr:cNvPr id="34" name="CustomShape 1">
          <a:extLst>
            <a:ext uri="{FF2B5EF4-FFF2-40B4-BE49-F238E27FC236}">
              <a16:creationId xmlns:a16="http://schemas.microsoft.com/office/drawing/2014/main" id="{00000000-0008-0000-0300-000022000000}"/>
            </a:ext>
          </a:extLst>
        </xdr:cNvPr>
        <xdr:cNvSpPr/>
      </xdr:nvSpPr>
      <xdr:spPr>
        <a:xfrm>
          <a:off x="8849160" y="23917320"/>
          <a:ext cx="2192760" cy="479880"/>
        </a:xfrm>
        <a:custGeom>
          <a:avLst/>
          <a:gdLst/>
          <a:ahLst/>
          <a:cxnLst/>
          <a:rect l="l" t="t" r="r" b="b"/>
          <a:pathLst>
            <a:path w="5977" h="1357">
              <a:moveTo>
                <a:pt x="1992" y="0"/>
              </a:moveTo>
              <a:lnTo>
                <a:pt x="5976" y="0"/>
              </a:lnTo>
              <a:lnTo>
                <a:pt x="5976" y="1356"/>
              </a:lnTo>
              <a:lnTo>
                <a:pt x="1992" y="1356"/>
              </a:lnTo>
              <a:lnTo>
                <a:pt x="1992" y="847"/>
              </a:lnTo>
              <a:lnTo>
                <a:pt x="996" y="847"/>
              </a:lnTo>
              <a:lnTo>
                <a:pt x="996" y="1017"/>
              </a:lnTo>
              <a:lnTo>
                <a:pt x="0" y="678"/>
              </a:lnTo>
              <a:lnTo>
                <a:pt x="996" y="339"/>
              </a:lnTo>
              <a:lnTo>
                <a:pt x="996" y="508"/>
              </a:lnTo>
              <a:lnTo>
                <a:pt x="1992" y="508"/>
              </a:lnTo>
              <a:lnTo>
                <a:pt x="19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manualmente</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249480</xdr:colOff>
      <xdr:row>86</xdr:row>
      <xdr:rowOff>234360</xdr:rowOff>
    </xdr:from>
    <xdr:to>
      <xdr:col>10</xdr:col>
      <xdr:colOff>1080</xdr:colOff>
      <xdr:row>87</xdr:row>
      <xdr:rowOff>275040</xdr:rowOff>
    </xdr:to>
    <xdr:sp macro="" textlink="">
      <xdr:nvSpPr>
        <xdr:cNvPr id="35" name="CustomShape 1">
          <a:extLst>
            <a:ext uri="{FF2B5EF4-FFF2-40B4-BE49-F238E27FC236}">
              <a16:creationId xmlns:a16="http://schemas.microsoft.com/office/drawing/2014/main" id="{00000000-0008-0000-0300-000023000000}"/>
            </a:ext>
          </a:extLst>
        </xdr:cNvPr>
        <xdr:cNvSpPr/>
      </xdr:nvSpPr>
      <xdr:spPr>
        <a:xfrm>
          <a:off x="8735400" y="32380920"/>
          <a:ext cx="2232000" cy="345600"/>
        </a:xfrm>
        <a:custGeom>
          <a:avLst/>
          <a:gdLst/>
          <a:ahLst/>
          <a:cxnLst/>
          <a:rect l="l" t="t" r="r" b="b"/>
          <a:pathLst>
            <a:path w="6086" h="996">
              <a:moveTo>
                <a:pt x="2028" y="0"/>
              </a:moveTo>
              <a:lnTo>
                <a:pt x="6085" y="0"/>
              </a:lnTo>
              <a:lnTo>
                <a:pt x="6085" y="995"/>
              </a:lnTo>
              <a:lnTo>
                <a:pt x="2028" y="995"/>
              </a:lnTo>
              <a:lnTo>
                <a:pt x="2028" y="621"/>
              </a:lnTo>
              <a:lnTo>
                <a:pt x="1014" y="621"/>
              </a:lnTo>
              <a:lnTo>
                <a:pt x="1014" y="746"/>
              </a:lnTo>
              <a:lnTo>
                <a:pt x="0" y="497"/>
              </a:lnTo>
              <a:lnTo>
                <a:pt x="1014" y="248"/>
              </a:lnTo>
              <a:lnTo>
                <a:pt x="1014" y="373"/>
              </a:lnTo>
              <a:lnTo>
                <a:pt x="2028" y="373"/>
              </a:lnTo>
              <a:lnTo>
                <a:pt x="2028"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365040</xdr:colOff>
      <xdr:row>83</xdr:row>
      <xdr:rowOff>253440</xdr:rowOff>
    </xdr:from>
    <xdr:to>
      <xdr:col>10</xdr:col>
      <xdr:colOff>55800</xdr:colOff>
      <xdr:row>84</xdr:row>
      <xdr:rowOff>272520</xdr:rowOff>
    </xdr:to>
    <xdr:sp macro="" textlink="">
      <xdr:nvSpPr>
        <xdr:cNvPr id="36" name="CustomShape 1">
          <a:extLst>
            <a:ext uri="{FF2B5EF4-FFF2-40B4-BE49-F238E27FC236}">
              <a16:creationId xmlns:a16="http://schemas.microsoft.com/office/drawing/2014/main" id="{00000000-0008-0000-0300-000024000000}"/>
            </a:ext>
          </a:extLst>
        </xdr:cNvPr>
        <xdr:cNvSpPr/>
      </xdr:nvSpPr>
      <xdr:spPr>
        <a:xfrm>
          <a:off x="8850960" y="31447800"/>
          <a:ext cx="2171160" cy="342720"/>
        </a:xfrm>
        <a:custGeom>
          <a:avLst/>
          <a:gdLst/>
          <a:ahLst/>
          <a:cxnLst/>
          <a:rect l="l" t="t" r="r" b="b"/>
          <a:pathLst>
            <a:path w="5917" h="990">
              <a:moveTo>
                <a:pt x="1972" y="0"/>
              </a:moveTo>
              <a:lnTo>
                <a:pt x="5916" y="0"/>
              </a:lnTo>
              <a:lnTo>
                <a:pt x="5916" y="989"/>
              </a:lnTo>
              <a:lnTo>
                <a:pt x="1972" y="989"/>
              </a:lnTo>
              <a:lnTo>
                <a:pt x="1972" y="618"/>
              </a:lnTo>
              <a:lnTo>
                <a:pt x="986" y="618"/>
              </a:lnTo>
              <a:lnTo>
                <a:pt x="986" y="742"/>
              </a:lnTo>
              <a:lnTo>
                <a:pt x="0" y="494"/>
              </a:lnTo>
              <a:lnTo>
                <a:pt x="986" y="247"/>
              </a:lnTo>
              <a:lnTo>
                <a:pt x="986" y="371"/>
              </a:lnTo>
              <a:lnTo>
                <a:pt x="1972" y="371"/>
              </a:lnTo>
              <a:lnTo>
                <a:pt x="197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174960</xdr:colOff>
      <xdr:row>79</xdr:row>
      <xdr:rowOff>27000</xdr:rowOff>
    </xdr:from>
    <xdr:to>
      <xdr:col>9</xdr:col>
      <xdr:colOff>261000</xdr:colOff>
      <xdr:row>79</xdr:row>
      <xdr:rowOff>419760</xdr:rowOff>
    </xdr:to>
    <xdr:sp macro="" textlink="">
      <xdr:nvSpPr>
        <xdr:cNvPr id="37" name="CustomShape 1">
          <a:extLst>
            <a:ext uri="{FF2B5EF4-FFF2-40B4-BE49-F238E27FC236}">
              <a16:creationId xmlns:a16="http://schemas.microsoft.com/office/drawing/2014/main" id="{00000000-0008-0000-0300-000025000000}"/>
            </a:ext>
          </a:extLst>
        </xdr:cNvPr>
        <xdr:cNvSpPr/>
      </xdr:nvSpPr>
      <xdr:spPr>
        <a:xfrm>
          <a:off x="8660880" y="29401920"/>
          <a:ext cx="1739520" cy="392760"/>
        </a:xfrm>
        <a:custGeom>
          <a:avLst/>
          <a:gdLst/>
          <a:ahLst/>
          <a:cxnLst/>
          <a:rect l="l" t="t" r="r" b="b"/>
          <a:pathLst>
            <a:path w="4765" h="1115">
              <a:moveTo>
                <a:pt x="1588" y="0"/>
              </a:moveTo>
              <a:lnTo>
                <a:pt x="4764" y="0"/>
              </a:lnTo>
              <a:lnTo>
                <a:pt x="4764" y="1114"/>
              </a:lnTo>
              <a:lnTo>
                <a:pt x="1588" y="1114"/>
              </a:lnTo>
              <a:lnTo>
                <a:pt x="1588" y="696"/>
              </a:lnTo>
              <a:lnTo>
                <a:pt x="794" y="696"/>
              </a:lnTo>
              <a:lnTo>
                <a:pt x="794" y="835"/>
              </a:lnTo>
              <a:lnTo>
                <a:pt x="0" y="557"/>
              </a:lnTo>
              <a:lnTo>
                <a:pt x="794" y="278"/>
              </a:lnTo>
              <a:lnTo>
                <a:pt x="794" y="417"/>
              </a:lnTo>
              <a:lnTo>
                <a:pt x="1588" y="417"/>
              </a:lnTo>
              <a:lnTo>
                <a:pt x="1588"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322920</xdr:colOff>
      <xdr:row>103</xdr:row>
      <xdr:rowOff>298440</xdr:rowOff>
    </xdr:from>
    <xdr:to>
      <xdr:col>10</xdr:col>
      <xdr:colOff>270720</xdr:colOff>
      <xdr:row>104</xdr:row>
      <xdr:rowOff>429840</xdr:rowOff>
    </xdr:to>
    <xdr:sp macro="" textlink="">
      <xdr:nvSpPr>
        <xdr:cNvPr id="38" name="CustomShape 1">
          <a:extLst>
            <a:ext uri="{FF2B5EF4-FFF2-40B4-BE49-F238E27FC236}">
              <a16:creationId xmlns:a16="http://schemas.microsoft.com/office/drawing/2014/main" id="{00000000-0008-0000-0300-000026000000}"/>
            </a:ext>
          </a:extLst>
        </xdr:cNvPr>
        <xdr:cNvSpPr/>
      </xdr:nvSpPr>
      <xdr:spPr>
        <a:xfrm>
          <a:off x="8808840" y="37750680"/>
          <a:ext cx="2428200" cy="474120"/>
        </a:xfrm>
        <a:custGeom>
          <a:avLst/>
          <a:gdLst/>
          <a:ahLst/>
          <a:cxnLst/>
          <a:rect l="l" t="t" r="r" b="b"/>
          <a:pathLst>
            <a:path w="6631" h="1358">
              <a:moveTo>
                <a:pt x="2210" y="0"/>
              </a:moveTo>
              <a:lnTo>
                <a:pt x="6630" y="0"/>
              </a:lnTo>
              <a:lnTo>
                <a:pt x="6630" y="1357"/>
              </a:lnTo>
              <a:lnTo>
                <a:pt x="2210" y="1357"/>
              </a:lnTo>
              <a:lnTo>
                <a:pt x="2210" y="848"/>
              </a:lnTo>
              <a:lnTo>
                <a:pt x="1105" y="848"/>
              </a:lnTo>
              <a:lnTo>
                <a:pt x="1105" y="1017"/>
              </a:lnTo>
              <a:lnTo>
                <a:pt x="0" y="678"/>
              </a:lnTo>
              <a:lnTo>
                <a:pt x="1105" y="339"/>
              </a:lnTo>
              <a:lnTo>
                <a:pt x="1105" y="508"/>
              </a:lnTo>
              <a:lnTo>
                <a:pt x="2210" y="508"/>
              </a:lnTo>
              <a:lnTo>
                <a:pt x="2210"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220320</xdr:colOff>
      <xdr:row>99</xdr:row>
      <xdr:rowOff>385200</xdr:rowOff>
    </xdr:from>
    <xdr:to>
      <xdr:col>11</xdr:col>
      <xdr:colOff>127440</xdr:colOff>
      <xdr:row>100</xdr:row>
      <xdr:rowOff>480240</xdr:rowOff>
    </xdr:to>
    <xdr:sp macro="" textlink="">
      <xdr:nvSpPr>
        <xdr:cNvPr id="39" name="CustomShape 1">
          <a:extLst>
            <a:ext uri="{FF2B5EF4-FFF2-40B4-BE49-F238E27FC236}">
              <a16:creationId xmlns:a16="http://schemas.microsoft.com/office/drawing/2014/main" id="{00000000-0008-0000-0300-000027000000}"/>
            </a:ext>
          </a:extLst>
        </xdr:cNvPr>
        <xdr:cNvSpPr/>
      </xdr:nvSpPr>
      <xdr:spPr>
        <a:xfrm>
          <a:off x="8706240" y="36027720"/>
          <a:ext cx="3214080" cy="542520"/>
        </a:xfrm>
        <a:custGeom>
          <a:avLst/>
          <a:gdLst/>
          <a:ahLst/>
          <a:cxnLst/>
          <a:rect l="l" t="t" r="r" b="b"/>
          <a:pathLst>
            <a:path w="8769" h="1532">
              <a:moveTo>
                <a:pt x="2922" y="0"/>
              </a:moveTo>
              <a:lnTo>
                <a:pt x="8768" y="0"/>
              </a:lnTo>
              <a:lnTo>
                <a:pt x="8768" y="1531"/>
              </a:lnTo>
              <a:lnTo>
                <a:pt x="2922" y="1531"/>
              </a:lnTo>
              <a:lnTo>
                <a:pt x="2922" y="957"/>
              </a:lnTo>
              <a:lnTo>
                <a:pt x="1461" y="957"/>
              </a:lnTo>
              <a:lnTo>
                <a:pt x="1461" y="1149"/>
              </a:lnTo>
              <a:lnTo>
                <a:pt x="0" y="765"/>
              </a:lnTo>
              <a:lnTo>
                <a:pt x="1461" y="382"/>
              </a:lnTo>
              <a:lnTo>
                <a:pt x="1461" y="574"/>
              </a:lnTo>
              <a:lnTo>
                <a:pt x="2922" y="574"/>
              </a:lnTo>
              <a:lnTo>
                <a:pt x="292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nell’ordine: Via/n. Civ./CAP/comune/sigla prov. (eventuale)</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270720</xdr:colOff>
      <xdr:row>108</xdr:row>
      <xdr:rowOff>133200</xdr:rowOff>
    </xdr:from>
    <xdr:to>
      <xdr:col>9</xdr:col>
      <xdr:colOff>480240</xdr:colOff>
      <xdr:row>110</xdr:row>
      <xdr:rowOff>3600</xdr:rowOff>
    </xdr:to>
    <xdr:sp macro="" textlink="">
      <xdr:nvSpPr>
        <xdr:cNvPr id="40" name="CustomShape 1">
          <a:extLst>
            <a:ext uri="{FF2B5EF4-FFF2-40B4-BE49-F238E27FC236}">
              <a16:creationId xmlns:a16="http://schemas.microsoft.com/office/drawing/2014/main" id="{00000000-0008-0000-0300-000028000000}"/>
            </a:ext>
          </a:extLst>
        </xdr:cNvPr>
        <xdr:cNvSpPr/>
      </xdr:nvSpPr>
      <xdr:spPr>
        <a:xfrm>
          <a:off x="8756640" y="39804480"/>
          <a:ext cx="1863000" cy="632520"/>
        </a:xfrm>
        <a:custGeom>
          <a:avLst/>
          <a:gdLst/>
          <a:ahLst/>
          <a:cxnLst/>
          <a:rect l="l" t="t" r="r" b="b"/>
          <a:pathLst>
            <a:path w="5108" h="1803">
              <a:moveTo>
                <a:pt x="1702" y="0"/>
              </a:moveTo>
              <a:lnTo>
                <a:pt x="5107" y="0"/>
              </a:lnTo>
              <a:lnTo>
                <a:pt x="5107" y="1802"/>
              </a:lnTo>
              <a:lnTo>
                <a:pt x="1702" y="1802"/>
              </a:lnTo>
              <a:lnTo>
                <a:pt x="1702" y="1126"/>
              </a:lnTo>
              <a:lnTo>
                <a:pt x="851" y="1126"/>
              </a:lnTo>
              <a:lnTo>
                <a:pt x="851" y="1351"/>
              </a:lnTo>
              <a:lnTo>
                <a:pt x="0" y="901"/>
              </a:lnTo>
              <a:lnTo>
                <a:pt x="851" y="450"/>
              </a:lnTo>
              <a:lnTo>
                <a:pt x="851" y="675"/>
              </a:lnTo>
              <a:lnTo>
                <a:pt x="1702" y="675"/>
              </a:lnTo>
              <a:lnTo>
                <a:pt x="170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il numero della matricola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352440</xdr:colOff>
      <xdr:row>98</xdr:row>
      <xdr:rowOff>77040</xdr:rowOff>
    </xdr:from>
    <xdr:to>
      <xdr:col>10</xdr:col>
      <xdr:colOff>65160</xdr:colOff>
      <xdr:row>98</xdr:row>
      <xdr:rowOff>303840</xdr:rowOff>
    </xdr:to>
    <xdr:sp macro="" textlink="">
      <xdr:nvSpPr>
        <xdr:cNvPr id="41" name="CustomShape 1">
          <a:extLst>
            <a:ext uri="{FF2B5EF4-FFF2-40B4-BE49-F238E27FC236}">
              <a16:creationId xmlns:a16="http://schemas.microsoft.com/office/drawing/2014/main" id="{00000000-0008-0000-0300-000029000000}"/>
            </a:ext>
          </a:extLst>
        </xdr:cNvPr>
        <xdr:cNvSpPr/>
      </xdr:nvSpPr>
      <xdr:spPr>
        <a:xfrm>
          <a:off x="8838360" y="35262360"/>
          <a:ext cx="2193120" cy="226800"/>
        </a:xfrm>
        <a:custGeom>
          <a:avLst/>
          <a:gdLst/>
          <a:ahLst/>
          <a:cxnLst/>
          <a:rect l="l" t="t" r="r" b="b"/>
          <a:pathLst>
            <a:path w="5977" h="654">
              <a:moveTo>
                <a:pt x="1992" y="0"/>
              </a:moveTo>
              <a:lnTo>
                <a:pt x="5976" y="0"/>
              </a:lnTo>
              <a:lnTo>
                <a:pt x="5976" y="653"/>
              </a:lnTo>
              <a:lnTo>
                <a:pt x="1992" y="653"/>
              </a:lnTo>
              <a:lnTo>
                <a:pt x="1992" y="408"/>
              </a:lnTo>
              <a:lnTo>
                <a:pt x="996" y="408"/>
              </a:lnTo>
              <a:lnTo>
                <a:pt x="996" y="489"/>
              </a:lnTo>
              <a:lnTo>
                <a:pt x="0" y="326"/>
              </a:lnTo>
              <a:lnTo>
                <a:pt x="996" y="163"/>
              </a:lnTo>
              <a:lnTo>
                <a:pt x="996" y="244"/>
              </a:lnTo>
              <a:lnTo>
                <a:pt x="1992" y="244"/>
              </a:lnTo>
              <a:lnTo>
                <a:pt x="19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manualmente</a:t>
          </a:r>
          <a:endParaRPr lang="it-IT" sz="1000" b="0" strike="noStrike" spc="-1">
            <a:latin typeface="Times New Roman"/>
          </a:endParaRPr>
        </a:p>
      </xdr:txBody>
    </xdr:sp>
    <xdr:clientData/>
  </xdr:twoCellAnchor>
  <xdr:twoCellAnchor editAs="absolute">
    <xdr:from>
      <xdr:col>7</xdr:col>
      <xdr:colOff>300960</xdr:colOff>
      <xdr:row>117</xdr:row>
      <xdr:rowOff>278280</xdr:rowOff>
    </xdr:from>
    <xdr:to>
      <xdr:col>10</xdr:col>
      <xdr:colOff>499680</xdr:colOff>
      <xdr:row>119</xdr:row>
      <xdr:rowOff>46080</xdr:rowOff>
    </xdr:to>
    <xdr:sp macro="" textlink="">
      <xdr:nvSpPr>
        <xdr:cNvPr id="42" name="CustomShape 1">
          <a:extLst>
            <a:ext uri="{FF2B5EF4-FFF2-40B4-BE49-F238E27FC236}">
              <a16:creationId xmlns:a16="http://schemas.microsoft.com/office/drawing/2014/main" id="{00000000-0008-0000-0300-00002A000000}"/>
            </a:ext>
          </a:extLst>
        </xdr:cNvPr>
        <xdr:cNvSpPr/>
      </xdr:nvSpPr>
      <xdr:spPr>
        <a:xfrm>
          <a:off x="8786880" y="43655040"/>
          <a:ext cx="2679120" cy="443880"/>
        </a:xfrm>
        <a:custGeom>
          <a:avLst/>
          <a:gdLst/>
          <a:ahLst/>
          <a:cxnLst/>
          <a:rect l="l" t="t" r="r" b="b"/>
          <a:pathLst>
            <a:path w="7327" h="1289">
              <a:moveTo>
                <a:pt x="2442" y="0"/>
              </a:moveTo>
              <a:lnTo>
                <a:pt x="7326" y="0"/>
              </a:lnTo>
              <a:lnTo>
                <a:pt x="7326" y="1288"/>
              </a:lnTo>
              <a:lnTo>
                <a:pt x="2442" y="1288"/>
              </a:lnTo>
              <a:lnTo>
                <a:pt x="2442" y="805"/>
              </a:lnTo>
              <a:lnTo>
                <a:pt x="1221" y="805"/>
              </a:lnTo>
              <a:lnTo>
                <a:pt x="1221" y="966"/>
              </a:lnTo>
              <a:lnTo>
                <a:pt x="0" y="644"/>
              </a:lnTo>
              <a:lnTo>
                <a:pt x="1221" y="322"/>
              </a:lnTo>
              <a:lnTo>
                <a:pt x="1221" y="483"/>
              </a:lnTo>
              <a:lnTo>
                <a:pt x="2442" y="483"/>
              </a:lnTo>
              <a:lnTo>
                <a:pt x="244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353880</xdr:colOff>
      <xdr:row>114</xdr:row>
      <xdr:rowOff>378720</xdr:rowOff>
    </xdr:from>
    <xdr:to>
      <xdr:col>10</xdr:col>
      <xdr:colOff>345240</xdr:colOff>
      <xdr:row>116</xdr:row>
      <xdr:rowOff>70920</xdr:rowOff>
    </xdr:to>
    <xdr:sp macro="" textlink="">
      <xdr:nvSpPr>
        <xdr:cNvPr id="43" name="CustomShape 1">
          <a:extLst>
            <a:ext uri="{FF2B5EF4-FFF2-40B4-BE49-F238E27FC236}">
              <a16:creationId xmlns:a16="http://schemas.microsoft.com/office/drawing/2014/main" id="{00000000-0008-0000-0300-00002B000000}"/>
            </a:ext>
          </a:extLst>
        </xdr:cNvPr>
        <xdr:cNvSpPr/>
      </xdr:nvSpPr>
      <xdr:spPr>
        <a:xfrm>
          <a:off x="8839800" y="42498000"/>
          <a:ext cx="2471760" cy="511560"/>
        </a:xfrm>
        <a:custGeom>
          <a:avLst/>
          <a:gdLst/>
          <a:ahLst/>
          <a:cxnLst/>
          <a:rect l="l" t="t" r="r" b="b"/>
          <a:pathLst>
            <a:path w="6752" h="1467">
              <a:moveTo>
                <a:pt x="2250" y="0"/>
              </a:moveTo>
              <a:lnTo>
                <a:pt x="6751" y="0"/>
              </a:lnTo>
              <a:lnTo>
                <a:pt x="6751" y="1466"/>
              </a:lnTo>
              <a:lnTo>
                <a:pt x="2250" y="1466"/>
              </a:lnTo>
              <a:lnTo>
                <a:pt x="2250" y="916"/>
              </a:lnTo>
              <a:lnTo>
                <a:pt x="1125" y="916"/>
              </a:lnTo>
              <a:lnTo>
                <a:pt x="1125" y="1099"/>
              </a:lnTo>
              <a:lnTo>
                <a:pt x="0" y="733"/>
              </a:lnTo>
              <a:lnTo>
                <a:pt x="1125" y="366"/>
              </a:lnTo>
              <a:lnTo>
                <a:pt x="1125" y="549"/>
              </a:lnTo>
              <a:lnTo>
                <a:pt x="2250" y="549"/>
              </a:lnTo>
              <a:lnTo>
                <a:pt x="2250"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Far precedere lo 0 del prefisso da ‘</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twoCellAnchor editAs="absolute">
    <xdr:from>
      <xdr:col>7</xdr:col>
      <xdr:colOff>249480</xdr:colOff>
      <xdr:row>110</xdr:row>
      <xdr:rowOff>122760</xdr:rowOff>
    </xdr:from>
    <xdr:to>
      <xdr:col>9</xdr:col>
      <xdr:colOff>698760</xdr:colOff>
      <xdr:row>111</xdr:row>
      <xdr:rowOff>12240</xdr:rowOff>
    </xdr:to>
    <xdr:sp macro="" textlink="">
      <xdr:nvSpPr>
        <xdr:cNvPr id="44" name="CustomShape 1">
          <a:extLst>
            <a:ext uri="{FF2B5EF4-FFF2-40B4-BE49-F238E27FC236}">
              <a16:creationId xmlns:a16="http://schemas.microsoft.com/office/drawing/2014/main" id="{00000000-0008-0000-0300-00002C000000}"/>
            </a:ext>
          </a:extLst>
        </xdr:cNvPr>
        <xdr:cNvSpPr/>
      </xdr:nvSpPr>
      <xdr:spPr>
        <a:xfrm>
          <a:off x="8735400" y="40556160"/>
          <a:ext cx="2102760" cy="337320"/>
        </a:xfrm>
        <a:custGeom>
          <a:avLst/>
          <a:gdLst/>
          <a:ahLst/>
          <a:cxnLst/>
          <a:rect l="l" t="t" r="r" b="b"/>
          <a:pathLst>
            <a:path w="5774" h="963">
              <a:moveTo>
                <a:pt x="1924" y="0"/>
              </a:moveTo>
              <a:lnTo>
                <a:pt x="5773" y="0"/>
              </a:lnTo>
              <a:lnTo>
                <a:pt x="5773" y="962"/>
              </a:lnTo>
              <a:lnTo>
                <a:pt x="1924" y="962"/>
              </a:lnTo>
              <a:lnTo>
                <a:pt x="1924" y="601"/>
              </a:lnTo>
              <a:lnTo>
                <a:pt x="962" y="601"/>
              </a:lnTo>
              <a:lnTo>
                <a:pt x="962" y="721"/>
              </a:lnTo>
              <a:lnTo>
                <a:pt x="0" y="481"/>
              </a:lnTo>
              <a:lnTo>
                <a:pt x="962" y="240"/>
              </a:lnTo>
              <a:lnTo>
                <a:pt x="962" y="360"/>
              </a:lnTo>
              <a:lnTo>
                <a:pt x="1924" y="360"/>
              </a:lnTo>
              <a:lnTo>
                <a:pt x="1924"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Selezionare da elenco</a:t>
          </a:r>
          <a:endParaRPr lang="it-IT" sz="1000" b="0" strike="noStrike" spc="-1">
            <a:latin typeface="Times New Roman"/>
          </a:endParaRPr>
        </a:p>
        <a:p>
          <a:pPr algn="ctr">
            <a:lnSpc>
              <a:spcPct val="100000"/>
            </a:lnSpc>
          </a:pP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12</xdr:col>
      <xdr:colOff>50040</xdr:colOff>
      <xdr:row>36</xdr:row>
      <xdr:rowOff>130680</xdr:rowOff>
    </xdr:from>
    <xdr:to>
      <xdr:col>14</xdr:col>
      <xdr:colOff>303480</xdr:colOff>
      <xdr:row>37</xdr:row>
      <xdr:rowOff>141840</xdr:rowOff>
    </xdr:to>
    <xdr:sp macro="" textlink="">
      <xdr:nvSpPr>
        <xdr:cNvPr id="45" name="CustomShape 1">
          <a:extLst>
            <a:ext uri="{FF2B5EF4-FFF2-40B4-BE49-F238E27FC236}">
              <a16:creationId xmlns:a16="http://schemas.microsoft.com/office/drawing/2014/main" id="{00000000-0008-0000-0400-00002D000000}"/>
            </a:ext>
          </a:extLst>
        </xdr:cNvPr>
        <xdr:cNvSpPr/>
      </xdr:nvSpPr>
      <xdr:spPr>
        <a:xfrm>
          <a:off x="9705600" y="8636400"/>
          <a:ext cx="1815120" cy="210960"/>
        </a:xfrm>
        <a:custGeom>
          <a:avLst/>
          <a:gdLst/>
          <a:ahLst/>
          <a:cxnLst/>
          <a:rect l="l" t="t" r="r" b="b"/>
          <a:pathLst>
            <a:path w="5090" h="612">
              <a:moveTo>
                <a:pt x="1696" y="0"/>
              </a:moveTo>
              <a:lnTo>
                <a:pt x="5089" y="0"/>
              </a:lnTo>
              <a:lnTo>
                <a:pt x="5089" y="611"/>
              </a:lnTo>
              <a:lnTo>
                <a:pt x="1696" y="611"/>
              </a:lnTo>
              <a:lnTo>
                <a:pt x="1696" y="381"/>
              </a:lnTo>
              <a:lnTo>
                <a:pt x="848" y="381"/>
              </a:lnTo>
              <a:lnTo>
                <a:pt x="848" y="458"/>
              </a:lnTo>
              <a:lnTo>
                <a:pt x="0" y="305"/>
              </a:lnTo>
              <a:lnTo>
                <a:pt x="848" y="152"/>
              </a:lnTo>
              <a:lnTo>
                <a:pt x="848" y="229"/>
              </a:lnTo>
              <a:lnTo>
                <a:pt x="1696" y="229"/>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39</xdr:row>
      <xdr:rowOff>232560</xdr:rowOff>
    </xdr:from>
    <xdr:to>
      <xdr:col>14</xdr:col>
      <xdr:colOff>279360</xdr:colOff>
      <xdr:row>40</xdr:row>
      <xdr:rowOff>96840</xdr:rowOff>
    </xdr:to>
    <xdr:sp macro="" textlink="">
      <xdr:nvSpPr>
        <xdr:cNvPr id="46" name="CustomShape 1">
          <a:extLst>
            <a:ext uri="{FF2B5EF4-FFF2-40B4-BE49-F238E27FC236}">
              <a16:creationId xmlns:a16="http://schemas.microsoft.com/office/drawing/2014/main" id="{00000000-0008-0000-0400-00002E000000}"/>
            </a:ext>
          </a:extLst>
        </xdr:cNvPr>
        <xdr:cNvSpPr/>
      </xdr:nvSpPr>
      <xdr:spPr>
        <a:xfrm>
          <a:off x="9685800" y="9338400"/>
          <a:ext cx="1810800" cy="216720"/>
        </a:xfrm>
        <a:custGeom>
          <a:avLst/>
          <a:gdLst/>
          <a:ahLst/>
          <a:cxnLst/>
          <a:rect l="l" t="t" r="r" b="b"/>
          <a:pathLst>
            <a:path w="5078" h="647">
              <a:moveTo>
                <a:pt x="1692" y="0"/>
              </a:moveTo>
              <a:lnTo>
                <a:pt x="5077" y="0"/>
              </a:lnTo>
              <a:lnTo>
                <a:pt x="5077" y="646"/>
              </a:lnTo>
              <a:lnTo>
                <a:pt x="1692" y="646"/>
              </a:lnTo>
              <a:lnTo>
                <a:pt x="1692" y="403"/>
              </a:lnTo>
              <a:lnTo>
                <a:pt x="846" y="403"/>
              </a:lnTo>
              <a:lnTo>
                <a:pt x="846" y="484"/>
              </a:lnTo>
              <a:lnTo>
                <a:pt x="0" y="323"/>
              </a:lnTo>
              <a:lnTo>
                <a:pt x="846" y="161"/>
              </a:lnTo>
              <a:lnTo>
                <a:pt x="846" y="242"/>
              </a:lnTo>
              <a:lnTo>
                <a:pt x="1692" y="242"/>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40320</xdr:colOff>
      <xdr:row>42</xdr:row>
      <xdr:rowOff>72720</xdr:rowOff>
    </xdr:from>
    <xdr:to>
      <xdr:col>14</xdr:col>
      <xdr:colOff>289440</xdr:colOff>
      <xdr:row>43</xdr:row>
      <xdr:rowOff>110160</xdr:rowOff>
    </xdr:to>
    <xdr:sp macro="" textlink="">
      <xdr:nvSpPr>
        <xdr:cNvPr id="47" name="CustomShape 1">
          <a:extLst>
            <a:ext uri="{FF2B5EF4-FFF2-40B4-BE49-F238E27FC236}">
              <a16:creationId xmlns:a16="http://schemas.microsoft.com/office/drawing/2014/main" id="{00000000-0008-0000-0400-00002F000000}"/>
            </a:ext>
          </a:extLst>
        </xdr:cNvPr>
        <xdr:cNvSpPr/>
      </xdr:nvSpPr>
      <xdr:spPr>
        <a:xfrm>
          <a:off x="9695880" y="9930960"/>
          <a:ext cx="1810800" cy="237600"/>
        </a:xfrm>
        <a:custGeom>
          <a:avLst/>
          <a:gdLst/>
          <a:ahLst/>
          <a:cxnLst/>
          <a:rect l="l" t="t" r="r" b="b"/>
          <a:pathLst>
            <a:path w="5078" h="684">
              <a:moveTo>
                <a:pt x="1692" y="0"/>
              </a:moveTo>
              <a:lnTo>
                <a:pt x="5077" y="0"/>
              </a:lnTo>
              <a:lnTo>
                <a:pt x="5077" y="683"/>
              </a:lnTo>
              <a:lnTo>
                <a:pt x="1692" y="683"/>
              </a:lnTo>
              <a:lnTo>
                <a:pt x="1692" y="426"/>
              </a:lnTo>
              <a:lnTo>
                <a:pt x="846" y="426"/>
              </a:lnTo>
              <a:lnTo>
                <a:pt x="846" y="512"/>
              </a:lnTo>
              <a:lnTo>
                <a:pt x="0" y="341"/>
              </a:lnTo>
              <a:lnTo>
                <a:pt x="846" y="170"/>
              </a:lnTo>
              <a:lnTo>
                <a:pt x="846" y="256"/>
              </a:lnTo>
              <a:lnTo>
                <a:pt x="1692" y="256"/>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40320</xdr:colOff>
      <xdr:row>46</xdr:row>
      <xdr:rowOff>145080</xdr:rowOff>
    </xdr:from>
    <xdr:to>
      <xdr:col>14</xdr:col>
      <xdr:colOff>289440</xdr:colOff>
      <xdr:row>47</xdr:row>
      <xdr:rowOff>181800</xdr:rowOff>
    </xdr:to>
    <xdr:sp macro="" textlink="">
      <xdr:nvSpPr>
        <xdr:cNvPr id="48" name="CustomShape 1">
          <a:extLst>
            <a:ext uri="{FF2B5EF4-FFF2-40B4-BE49-F238E27FC236}">
              <a16:creationId xmlns:a16="http://schemas.microsoft.com/office/drawing/2014/main" id="{00000000-0008-0000-0400-000030000000}"/>
            </a:ext>
          </a:extLst>
        </xdr:cNvPr>
        <xdr:cNvSpPr/>
      </xdr:nvSpPr>
      <xdr:spPr>
        <a:xfrm>
          <a:off x="9695880" y="10812960"/>
          <a:ext cx="1810800" cy="236520"/>
        </a:xfrm>
        <a:custGeom>
          <a:avLst/>
          <a:gdLst/>
          <a:ahLst/>
          <a:cxnLst/>
          <a:rect l="l" t="t" r="r" b="b"/>
          <a:pathLst>
            <a:path w="5078" h="682">
              <a:moveTo>
                <a:pt x="1692" y="0"/>
              </a:moveTo>
              <a:lnTo>
                <a:pt x="5077" y="0"/>
              </a:lnTo>
              <a:lnTo>
                <a:pt x="5077" y="681"/>
              </a:lnTo>
              <a:lnTo>
                <a:pt x="1692" y="681"/>
              </a:lnTo>
              <a:lnTo>
                <a:pt x="1692" y="425"/>
              </a:lnTo>
              <a:lnTo>
                <a:pt x="846" y="425"/>
              </a:lnTo>
              <a:lnTo>
                <a:pt x="846" y="510"/>
              </a:lnTo>
              <a:lnTo>
                <a:pt x="0" y="340"/>
              </a:lnTo>
              <a:lnTo>
                <a:pt x="846" y="170"/>
              </a:lnTo>
              <a:lnTo>
                <a:pt x="846" y="255"/>
              </a:lnTo>
              <a:lnTo>
                <a:pt x="1692" y="255"/>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20160</xdr:colOff>
      <xdr:row>51</xdr:row>
      <xdr:rowOff>180360</xdr:rowOff>
    </xdr:from>
    <xdr:to>
      <xdr:col>14</xdr:col>
      <xdr:colOff>266040</xdr:colOff>
      <xdr:row>53</xdr:row>
      <xdr:rowOff>15840</xdr:rowOff>
    </xdr:to>
    <xdr:sp macro="" textlink="">
      <xdr:nvSpPr>
        <xdr:cNvPr id="49" name="CustomShape 1">
          <a:extLst>
            <a:ext uri="{FF2B5EF4-FFF2-40B4-BE49-F238E27FC236}">
              <a16:creationId xmlns:a16="http://schemas.microsoft.com/office/drawing/2014/main" id="{00000000-0008-0000-0400-000031000000}"/>
            </a:ext>
          </a:extLst>
        </xdr:cNvPr>
        <xdr:cNvSpPr/>
      </xdr:nvSpPr>
      <xdr:spPr>
        <a:xfrm>
          <a:off x="9675720" y="11953080"/>
          <a:ext cx="1807560" cy="235440"/>
        </a:xfrm>
        <a:custGeom>
          <a:avLst/>
          <a:gdLst/>
          <a:ahLst/>
          <a:cxnLst/>
          <a:rect l="l" t="t" r="r" b="b"/>
          <a:pathLst>
            <a:path w="5069" h="677">
              <a:moveTo>
                <a:pt x="1689" y="0"/>
              </a:moveTo>
              <a:lnTo>
                <a:pt x="5068" y="0"/>
              </a:lnTo>
              <a:lnTo>
                <a:pt x="5068" y="676"/>
              </a:lnTo>
              <a:lnTo>
                <a:pt x="1689" y="676"/>
              </a:lnTo>
              <a:lnTo>
                <a:pt x="1689" y="422"/>
              </a:lnTo>
              <a:lnTo>
                <a:pt x="844" y="422"/>
              </a:lnTo>
              <a:lnTo>
                <a:pt x="844" y="506"/>
              </a:lnTo>
              <a:lnTo>
                <a:pt x="0" y="338"/>
              </a:lnTo>
              <a:lnTo>
                <a:pt x="844" y="169"/>
              </a:lnTo>
              <a:lnTo>
                <a:pt x="844" y="253"/>
              </a:lnTo>
              <a:lnTo>
                <a:pt x="1689" y="253"/>
              </a:lnTo>
              <a:lnTo>
                <a:pt x="1689"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49320</xdr:colOff>
      <xdr:row>56</xdr:row>
      <xdr:rowOff>69480</xdr:rowOff>
    </xdr:from>
    <xdr:to>
      <xdr:col>14</xdr:col>
      <xdr:colOff>302400</xdr:colOff>
      <xdr:row>57</xdr:row>
      <xdr:rowOff>106560</xdr:rowOff>
    </xdr:to>
    <xdr:sp macro="" textlink="">
      <xdr:nvSpPr>
        <xdr:cNvPr id="50" name="CustomShape 1">
          <a:extLst>
            <a:ext uri="{FF2B5EF4-FFF2-40B4-BE49-F238E27FC236}">
              <a16:creationId xmlns:a16="http://schemas.microsoft.com/office/drawing/2014/main" id="{00000000-0008-0000-0400-000032000000}"/>
            </a:ext>
          </a:extLst>
        </xdr:cNvPr>
        <xdr:cNvSpPr/>
      </xdr:nvSpPr>
      <xdr:spPr>
        <a:xfrm>
          <a:off x="9704880" y="12842280"/>
          <a:ext cx="1814760" cy="237240"/>
        </a:xfrm>
        <a:custGeom>
          <a:avLst/>
          <a:gdLst/>
          <a:ahLst/>
          <a:cxnLst/>
          <a:rect l="l" t="t" r="r" b="b"/>
          <a:pathLst>
            <a:path w="5089" h="684">
              <a:moveTo>
                <a:pt x="1696" y="0"/>
              </a:moveTo>
              <a:lnTo>
                <a:pt x="5088" y="0"/>
              </a:lnTo>
              <a:lnTo>
                <a:pt x="5088" y="683"/>
              </a:lnTo>
              <a:lnTo>
                <a:pt x="1696" y="683"/>
              </a:lnTo>
              <a:lnTo>
                <a:pt x="1696" y="426"/>
              </a:lnTo>
              <a:lnTo>
                <a:pt x="848" y="426"/>
              </a:lnTo>
              <a:lnTo>
                <a:pt x="848" y="512"/>
              </a:lnTo>
              <a:lnTo>
                <a:pt x="0" y="341"/>
              </a:lnTo>
              <a:lnTo>
                <a:pt x="848" y="170"/>
              </a:lnTo>
              <a:lnTo>
                <a:pt x="848" y="256"/>
              </a:lnTo>
              <a:lnTo>
                <a:pt x="1696" y="256"/>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1440</xdr:colOff>
      <xdr:row>58</xdr:row>
      <xdr:rowOff>45360</xdr:rowOff>
    </xdr:from>
    <xdr:to>
      <xdr:col>14</xdr:col>
      <xdr:colOff>250920</xdr:colOff>
      <xdr:row>59</xdr:row>
      <xdr:rowOff>69480</xdr:rowOff>
    </xdr:to>
    <xdr:sp macro="" textlink="">
      <xdr:nvSpPr>
        <xdr:cNvPr id="51" name="CustomShape 1">
          <a:extLst>
            <a:ext uri="{FF2B5EF4-FFF2-40B4-BE49-F238E27FC236}">
              <a16:creationId xmlns:a16="http://schemas.microsoft.com/office/drawing/2014/main" id="{00000000-0008-0000-0400-000033000000}"/>
            </a:ext>
          </a:extLst>
        </xdr:cNvPr>
        <xdr:cNvSpPr/>
      </xdr:nvSpPr>
      <xdr:spPr>
        <a:xfrm>
          <a:off x="9657000" y="13218120"/>
          <a:ext cx="1811160" cy="224280"/>
        </a:xfrm>
        <a:custGeom>
          <a:avLst/>
          <a:gdLst/>
          <a:ahLst/>
          <a:cxnLst/>
          <a:rect l="l" t="t" r="r" b="b"/>
          <a:pathLst>
            <a:path w="5079" h="647">
              <a:moveTo>
                <a:pt x="1692" y="0"/>
              </a:moveTo>
              <a:lnTo>
                <a:pt x="5078" y="0"/>
              </a:lnTo>
              <a:lnTo>
                <a:pt x="5078" y="646"/>
              </a:lnTo>
              <a:lnTo>
                <a:pt x="1692" y="646"/>
              </a:lnTo>
              <a:lnTo>
                <a:pt x="1692" y="403"/>
              </a:lnTo>
              <a:lnTo>
                <a:pt x="846" y="403"/>
              </a:lnTo>
              <a:lnTo>
                <a:pt x="846" y="484"/>
              </a:lnTo>
              <a:lnTo>
                <a:pt x="0" y="323"/>
              </a:lnTo>
              <a:lnTo>
                <a:pt x="846" y="161"/>
              </a:lnTo>
              <a:lnTo>
                <a:pt x="846" y="242"/>
              </a:lnTo>
              <a:lnTo>
                <a:pt x="1692" y="242"/>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75240</xdr:colOff>
      <xdr:row>84</xdr:row>
      <xdr:rowOff>64080</xdr:rowOff>
    </xdr:from>
    <xdr:to>
      <xdr:col>14</xdr:col>
      <xdr:colOff>318600</xdr:colOff>
      <xdr:row>85</xdr:row>
      <xdr:rowOff>100080</xdr:rowOff>
    </xdr:to>
    <xdr:sp macro="" textlink="">
      <xdr:nvSpPr>
        <xdr:cNvPr id="52" name="CustomShape 1">
          <a:extLst>
            <a:ext uri="{FF2B5EF4-FFF2-40B4-BE49-F238E27FC236}">
              <a16:creationId xmlns:a16="http://schemas.microsoft.com/office/drawing/2014/main" id="{00000000-0008-0000-0400-000034000000}"/>
            </a:ext>
          </a:extLst>
        </xdr:cNvPr>
        <xdr:cNvSpPr/>
      </xdr:nvSpPr>
      <xdr:spPr>
        <a:xfrm>
          <a:off x="9730800" y="19123560"/>
          <a:ext cx="1805040" cy="235800"/>
        </a:xfrm>
        <a:custGeom>
          <a:avLst/>
          <a:gdLst/>
          <a:ahLst/>
          <a:cxnLst/>
          <a:rect l="l" t="t" r="r" b="b"/>
          <a:pathLst>
            <a:path w="5062" h="680">
              <a:moveTo>
                <a:pt x="1687" y="0"/>
              </a:moveTo>
              <a:lnTo>
                <a:pt x="5061" y="0"/>
              </a:lnTo>
              <a:lnTo>
                <a:pt x="5061" y="679"/>
              </a:lnTo>
              <a:lnTo>
                <a:pt x="1687" y="679"/>
              </a:lnTo>
              <a:lnTo>
                <a:pt x="1687" y="424"/>
              </a:lnTo>
              <a:lnTo>
                <a:pt x="843" y="424"/>
              </a:lnTo>
              <a:lnTo>
                <a:pt x="843" y="509"/>
              </a:lnTo>
              <a:lnTo>
                <a:pt x="0" y="339"/>
              </a:lnTo>
              <a:lnTo>
                <a:pt x="843" y="169"/>
              </a:lnTo>
              <a:lnTo>
                <a:pt x="843" y="254"/>
              </a:lnTo>
              <a:lnTo>
                <a:pt x="1687" y="254"/>
              </a:lnTo>
              <a:lnTo>
                <a:pt x="1687"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 </a:t>
          </a:r>
          <a:endParaRPr lang="it-IT" sz="1000" b="0" strike="noStrike" spc="-1">
            <a:latin typeface="Times New Roman"/>
          </a:endParaRPr>
        </a:p>
      </xdr:txBody>
    </xdr:sp>
    <xdr:clientData/>
  </xdr:twoCellAnchor>
  <xdr:twoCellAnchor editAs="absolute">
    <xdr:from>
      <xdr:col>12</xdr:col>
      <xdr:colOff>40320</xdr:colOff>
      <xdr:row>87</xdr:row>
      <xdr:rowOff>145800</xdr:rowOff>
    </xdr:from>
    <xdr:to>
      <xdr:col>14</xdr:col>
      <xdr:colOff>281880</xdr:colOff>
      <xdr:row>88</xdr:row>
      <xdr:rowOff>184320</xdr:rowOff>
    </xdr:to>
    <xdr:sp macro="" textlink="">
      <xdr:nvSpPr>
        <xdr:cNvPr id="53" name="CustomShape 1">
          <a:extLst>
            <a:ext uri="{FF2B5EF4-FFF2-40B4-BE49-F238E27FC236}">
              <a16:creationId xmlns:a16="http://schemas.microsoft.com/office/drawing/2014/main" id="{00000000-0008-0000-0400-000035000000}"/>
            </a:ext>
          </a:extLst>
        </xdr:cNvPr>
        <xdr:cNvSpPr/>
      </xdr:nvSpPr>
      <xdr:spPr>
        <a:xfrm>
          <a:off x="9695880" y="19805400"/>
          <a:ext cx="1803240" cy="238320"/>
        </a:xfrm>
        <a:custGeom>
          <a:avLst/>
          <a:gdLst/>
          <a:ahLst/>
          <a:cxnLst/>
          <a:rect l="l" t="t" r="r" b="b"/>
          <a:pathLst>
            <a:path w="5057" h="686">
              <a:moveTo>
                <a:pt x="1685" y="0"/>
              </a:moveTo>
              <a:lnTo>
                <a:pt x="5056" y="0"/>
              </a:lnTo>
              <a:lnTo>
                <a:pt x="5056" y="685"/>
              </a:lnTo>
              <a:lnTo>
                <a:pt x="1685" y="685"/>
              </a:lnTo>
              <a:lnTo>
                <a:pt x="1685" y="428"/>
              </a:lnTo>
              <a:lnTo>
                <a:pt x="842" y="428"/>
              </a:lnTo>
              <a:lnTo>
                <a:pt x="842" y="513"/>
              </a:lnTo>
              <a:lnTo>
                <a:pt x="0" y="342"/>
              </a:lnTo>
              <a:lnTo>
                <a:pt x="842" y="171"/>
              </a:lnTo>
              <a:lnTo>
                <a:pt x="842" y="256"/>
              </a:lnTo>
              <a:lnTo>
                <a:pt x="1685" y="256"/>
              </a:lnTo>
              <a:lnTo>
                <a:pt x="1685"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20160</xdr:colOff>
      <xdr:row>89</xdr:row>
      <xdr:rowOff>192960</xdr:rowOff>
    </xdr:from>
    <xdr:to>
      <xdr:col>14</xdr:col>
      <xdr:colOff>273600</xdr:colOff>
      <xdr:row>91</xdr:row>
      <xdr:rowOff>23760</xdr:rowOff>
    </xdr:to>
    <xdr:sp macro="" textlink="">
      <xdr:nvSpPr>
        <xdr:cNvPr id="54" name="CustomShape 1">
          <a:extLst>
            <a:ext uri="{FF2B5EF4-FFF2-40B4-BE49-F238E27FC236}">
              <a16:creationId xmlns:a16="http://schemas.microsoft.com/office/drawing/2014/main" id="{00000000-0008-0000-0400-000036000000}"/>
            </a:ext>
          </a:extLst>
        </xdr:cNvPr>
        <xdr:cNvSpPr/>
      </xdr:nvSpPr>
      <xdr:spPr>
        <a:xfrm>
          <a:off x="9675720" y="20404800"/>
          <a:ext cx="1815120" cy="230760"/>
        </a:xfrm>
        <a:custGeom>
          <a:avLst/>
          <a:gdLst/>
          <a:ahLst/>
          <a:cxnLst/>
          <a:rect l="l" t="t" r="r" b="b"/>
          <a:pathLst>
            <a:path w="5090" h="664">
              <a:moveTo>
                <a:pt x="1696" y="0"/>
              </a:moveTo>
              <a:lnTo>
                <a:pt x="5089" y="0"/>
              </a:lnTo>
              <a:lnTo>
                <a:pt x="5089" y="663"/>
              </a:lnTo>
              <a:lnTo>
                <a:pt x="1696" y="663"/>
              </a:lnTo>
              <a:lnTo>
                <a:pt x="1696" y="414"/>
              </a:lnTo>
              <a:lnTo>
                <a:pt x="848" y="414"/>
              </a:lnTo>
              <a:lnTo>
                <a:pt x="848" y="497"/>
              </a:lnTo>
              <a:lnTo>
                <a:pt x="0" y="331"/>
              </a:lnTo>
              <a:lnTo>
                <a:pt x="848" y="165"/>
              </a:lnTo>
              <a:lnTo>
                <a:pt x="848" y="248"/>
              </a:lnTo>
              <a:lnTo>
                <a:pt x="1696" y="248"/>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93</xdr:row>
      <xdr:rowOff>184680</xdr:rowOff>
    </xdr:from>
    <xdr:to>
      <xdr:col>14</xdr:col>
      <xdr:colOff>279360</xdr:colOff>
      <xdr:row>94</xdr:row>
      <xdr:rowOff>192600</xdr:rowOff>
    </xdr:to>
    <xdr:sp macro="" textlink="">
      <xdr:nvSpPr>
        <xdr:cNvPr id="55" name="CustomShape 1">
          <a:extLst>
            <a:ext uri="{FF2B5EF4-FFF2-40B4-BE49-F238E27FC236}">
              <a16:creationId xmlns:a16="http://schemas.microsoft.com/office/drawing/2014/main" id="{00000000-0008-0000-0400-000037000000}"/>
            </a:ext>
          </a:extLst>
        </xdr:cNvPr>
        <xdr:cNvSpPr/>
      </xdr:nvSpPr>
      <xdr:spPr>
        <a:xfrm>
          <a:off x="9685800" y="21196800"/>
          <a:ext cx="1810800" cy="207720"/>
        </a:xfrm>
        <a:custGeom>
          <a:avLst/>
          <a:gdLst/>
          <a:ahLst/>
          <a:cxnLst/>
          <a:rect l="l" t="t" r="r" b="b"/>
          <a:pathLst>
            <a:path w="5078" h="603">
              <a:moveTo>
                <a:pt x="1692" y="0"/>
              </a:moveTo>
              <a:lnTo>
                <a:pt x="5077" y="0"/>
              </a:lnTo>
              <a:lnTo>
                <a:pt x="5077" y="602"/>
              </a:lnTo>
              <a:lnTo>
                <a:pt x="1692" y="602"/>
              </a:lnTo>
              <a:lnTo>
                <a:pt x="1692" y="376"/>
              </a:lnTo>
              <a:lnTo>
                <a:pt x="846" y="376"/>
              </a:lnTo>
              <a:lnTo>
                <a:pt x="846" y="451"/>
              </a:lnTo>
              <a:lnTo>
                <a:pt x="0" y="301"/>
              </a:lnTo>
              <a:lnTo>
                <a:pt x="846" y="150"/>
              </a:lnTo>
              <a:lnTo>
                <a:pt x="846" y="225"/>
              </a:lnTo>
              <a:lnTo>
                <a:pt x="1692" y="225"/>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100</xdr:row>
      <xdr:rowOff>31680</xdr:rowOff>
    </xdr:from>
    <xdr:to>
      <xdr:col>14</xdr:col>
      <xdr:colOff>279360</xdr:colOff>
      <xdr:row>101</xdr:row>
      <xdr:rowOff>54720</xdr:rowOff>
    </xdr:to>
    <xdr:sp macro="" textlink="">
      <xdr:nvSpPr>
        <xdr:cNvPr id="56" name="CustomShape 1">
          <a:extLst>
            <a:ext uri="{FF2B5EF4-FFF2-40B4-BE49-F238E27FC236}">
              <a16:creationId xmlns:a16="http://schemas.microsoft.com/office/drawing/2014/main" id="{00000000-0008-0000-0400-000038000000}"/>
            </a:ext>
          </a:extLst>
        </xdr:cNvPr>
        <xdr:cNvSpPr/>
      </xdr:nvSpPr>
      <xdr:spPr>
        <a:xfrm>
          <a:off x="9685800" y="22443840"/>
          <a:ext cx="1810800" cy="223200"/>
        </a:xfrm>
        <a:custGeom>
          <a:avLst/>
          <a:gdLst/>
          <a:ahLst/>
          <a:cxnLst/>
          <a:rect l="l" t="t" r="r" b="b"/>
          <a:pathLst>
            <a:path w="5078" h="645">
              <a:moveTo>
                <a:pt x="1692" y="0"/>
              </a:moveTo>
              <a:lnTo>
                <a:pt x="5077" y="0"/>
              </a:lnTo>
              <a:lnTo>
                <a:pt x="5077" y="644"/>
              </a:lnTo>
              <a:lnTo>
                <a:pt x="1692" y="644"/>
              </a:lnTo>
              <a:lnTo>
                <a:pt x="1692" y="402"/>
              </a:lnTo>
              <a:lnTo>
                <a:pt x="846" y="402"/>
              </a:lnTo>
              <a:lnTo>
                <a:pt x="846" y="483"/>
              </a:lnTo>
              <a:lnTo>
                <a:pt x="0" y="322"/>
              </a:lnTo>
              <a:lnTo>
                <a:pt x="846" y="161"/>
              </a:lnTo>
              <a:lnTo>
                <a:pt x="846" y="241"/>
              </a:lnTo>
              <a:lnTo>
                <a:pt x="1692" y="241"/>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103</xdr:row>
      <xdr:rowOff>185400</xdr:rowOff>
    </xdr:from>
    <xdr:to>
      <xdr:col>14</xdr:col>
      <xdr:colOff>279360</xdr:colOff>
      <xdr:row>105</xdr:row>
      <xdr:rowOff>11160</xdr:rowOff>
    </xdr:to>
    <xdr:sp macro="" textlink="">
      <xdr:nvSpPr>
        <xdr:cNvPr id="57" name="CustomShape 1">
          <a:extLst>
            <a:ext uri="{FF2B5EF4-FFF2-40B4-BE49-F238E27FC236}">
              <a16:creationId xmlns:a16="http://schemas.microsoft.com/office/drawing/2014/main" id="{00000000-0008-0000-0400-000039000000}"/>
            </a:ext>
          </a:extLst>
        </xdr:cNvPr>
        <xdr:cNvSpPr/>
      </xdr:nvSpPr>
      <xdr:spPr>
        <a:xfrm>
          <a:off x="9685800" y="23197680"/>
          <a:ext cx="1810800" cy="225720"/>
        </a:xfrm>
        <a:custGeom>
          <a:avLst/>
          <a:gdLst/>
          <a:ahLst/>
          <a:cxnLst/>
          <a:rect l="l" t="t" r="r" b="b"/>
          <a:pathLst>
            <a:path w="5078" h="651">
              <a:moveTo>
                <a:pt x="1692" y="0"/>
              </a:moveTo>
              <a:lnTo>
                <a:pt x="5077" y="0"/>
              </a:lnTo>
              <a:lnTo>
                <a:pt x="5077" y="650"/>
              </a:lnTo>
              <a:lnTo>
                <a:pt x="1692" y="650"/>
              </a:lnTo>
              <a:lnTo>
                <a:pt x="1692" y="406"/>
              </a:lnTo>
              <a:lnTo>
                <a:pt x="846" y="406"/>
              </a:lnTo>
              <a:lnTo>
                <a:pt x="846" y="487"/>
              </a:lnTo>
              <a:lnTo>
                <a:pt x="0" y="325"/>
              </a:lnTo>
              <a:lnTo>
                <a:pt x="846" y="162"/>
              </a:lnTo>
              <a:lnTo>
                <a:pt x="846" y="243"/>
              </a:lnTo>
              <a:lnTo>
                <a:pt x="1692" y="243"/>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20160</xdr:colOff>
      <xdr:row>105</xdr:row>
      <xdr:rowOff>195840</xdr:rowOff>
    </xdr:from>
    <xdr:to>
      <xdr:col>14</xdr:col>
      <xdr:colOff>273600</xdr:colOff>
      <xdr:row>107</xdr:row>
      <xdr:rowOff>21240</xdr:rowOff>
    </xdr:to>
    <xdr:sp macro="" textlink="">
      <xdr:nvSpPr>
        <xdr:cNvPr id="58" name="CustomShape 1">
          <a:extLst>
            <a:ext uri="{FF2B5EF4-FFF2-40B4-BE49-F238E27FC236}">
              <a16:creationId xmlns:a16="http://schemas.microsoft.com/office/drawing/2014/main" id="{00000000-0008-0000-0400-00003A000000}"/>
            </a:ext>
          </a:extLst>
        </xdr:cNvPr>
        <xdr:cNvSpPr/>
      </xdr:nvSpPr>
      <xdr:spPr>
        <a:xfrm>
          <a:off x="9675720" y="23608080"/>
          <a:ext cx="1815120" cy="225360"/>
        </a:xfrm>
        <a:custGeom>
          <a:avLst/>
          <a:gdLst/>
          <a:ahLst/>
          <a:cxnLst/>
          <a:rect l="l" t="t" r="r" b="b"/>
          <a:pathLst>
            <a:path w="5090" h="649">
              <a:moveTo>
                <a:pt x="1696" y="0"/>
              </a:moveTo>
              <a:lnTo>
                <a:pt x="5089" y="0"/>
              </a:lnTo>
              <a:lnTo>
                <a:pt x="5089" y="648"/>
              </a:lnTo>
              <a:lnTo>
                <a:pt x="1696" y="648"/>
              </a:lnTo>
              <a:lnTo>
                <a:pt x="1696" y="405"/>
              </a:lnTo>
              <a:lnTo>
                <a:pt x="848" y="405"/>
              </a:lnTo>
              <a:lnTo>
                <a:pt x="848" y="486"/>
              </a:lnTo>
              <a:lnTo>
                <a:pt x="0" y="324"/>
              </a:lnTo>
              <a:lnTo>
                <a:pt x="848" y="162"/>
              </a:lnTo>
              <a:lnTo>
                <a:pt x="848" y="243"/>
              </a:lnTo>
              <a:lnTo>
                <a:pt x="1696" y="243"/>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131</xdr:row>
      <xdr:rowOff>136440</xdr:rowOff>
    </xdr:from>
    <xdr:to>
      <xdr:col>14</xdr:col>
      <xdr:colOff>279360</xdr:colOff>
      <xdr:row>132</xdr:row>
      <xdr:rowOff>124560</xdr:rowOff>
    </xdr:to>
    <xdr:sp macro="" textlink="">
      <xdr:nvSpPr>
        <xdr:cNvPr id="59" name="CustomShape 1">
          <a:extLst>
            <a:ext uri="{FF2B5EF4-FFF2-40B4-BE49-F238E27FC236}">
              <a16:creationId xmlns:a16="http://schemas.microsoft.com/office/drawing/2014/main" id="{00000000-0008-0000-0400-00003B000000}"/>
            </a:ext>
          </a:extLst>
        </xdr:cNvPr>
        <xdr:cNvSpPr/>
      </xdr:nvSpPr>
      <xdr:spPr>
        <a:xfrm>
          <a:off x="9685800" y="28863720"/>
          <a:ext cx="1810800" cy="226080"/>
        </a:xfrm>
        <a:custGeom>
          <a:avLst/>
          <a:gdLst/>
          <a:ahLst/>
          <a:cxnLst/>
          <a:rect l="l" t="t" r="r" b="b"/>
          <a:pathLst>
            <a:path w="5078" h="652">
              <a:moveTo>
                <a:pt x="1692" y="0"/>
              </a:moveTo>
              <a:lnTo>
                <a:pt x="5077" y="0"/>
              </a:lnTo>
              <a:lnTo>
                <a:pt x="5077" y="651"/>
              </a:lnTo>
              <a:lnTo>
                <a:pt x="1692" y="651"/>
              </a:lnTo>
              <a:lnTo>
                <a:pt x="1692" y="406"/>
              </a:lnTo>
              <a:lnTo>
                <a:pt x="846" y="406"/>
              </a:lnTo>
              <a:lnTo>
                <a:pt x="846" y="488"/>
              </a:lnTo>
              <a:lnTo>
                <a:pt x="0" y="325"/>
              </a:lnTo>
              <a:lnTo>
                <a:pt x="846" y="162"/>
              </a:lnTo>
              <a:lnTo>
                <a:pt x="846" y="244"/>
              </a:lnTo>
              <a:lnTo>
                <a:pt x="1692" y="244"/>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60120</xdr:colOff>
      <xdr:row>135</xdr:row>
      <xdr:rowOff>27720</xdr:rowOff>
    </xdr:from>
    <xdr:to>
      <xdr:col>14</xdr:col>
      <xdr:colOff>301680</xdr:colOff>
      <xdr:row>136</xdr:row>
      <xdr:rowOff>64440</xdr:rowOff>
    </xdr:to>
    <xdr:sp macro="" textlink="">
      <xdr:nvSpPr>
        <xdr:cNvPr id="60" name="CustomShape 1">
          <a:extLst>
            <a:ext uri="{FF2B5EF4-FFF2-40B4-BE49-F238E27FC236}">
              <a16:creationId xmlns:a16="http://schemas.microsoft.com/office/drawing/2014/main" id="{00000000-0008-0000-0400-00003C000000}"/>
            </a:ext>
          </a:extLst>
        </xdr:cNvPr>
        <xdr:cNvSpPr/>
      </xdr:nvSpPr>
      <xdr:spPr>
        <a:xfrm>
          <a:off x="9715680" y="29593080"/>
          <a:ext cx="1803240" cy="236880"/>
        </a:xfrm>
        <a:custGeom>
          <a:avLst/>
          <a:gdLst/>
          <a:ahLst/>
          <a:cxnLst/>
          <a:rect l="l" t="t" r="r" b="b"/>
          <a:pathLst>
            <a:path w="5057" h="682">
              <a:moveTo>
                <a:pt x="1685" y="0"/>
              </a:moveTo>
              <a:lnTo>
                <a:pt x="5056" y="0"/>
              </a:lnTo>
              <a:lnTo>
                <a:pt x="5056" y="681"/>
              </a:lnTo>
              <a:lnTo>
                <a:pt x="1685" y="681"/>
              </a:lnTo>
              <a:lnTo>
                <a:pt x="1685" y="425"/>
              </a:lnTo>
              <a:lnTo>
                <a:pt x="842" y="425"/>
              </a:lnTo>
              <a:lnTo>
                <a:pt x="842" y="510"/>
              </a:lnTo>
              <a:lnTo>
                <a:pt x="0" y="340"/>
              </a:lnTo>
              <a:lnTo>
                <a:pt x="842" y="170"/>
              </a:lnTo>
              <a:lnTo>
                <a:pt x="842" y="255"/>
              </a:lnTo>
              <a:lnTo>
                <a:pt x="1685" y="255"/>
              </a:lnTo>
              <a:lnTo>
                <a:pt x="1685"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60120</xdr:colOff>
      <xdr:row>137</xdr:row>
      <xdr:rowOff>12960</xdr:rowOff>
    </xdr:from>
    <xdr:to>
      <xdr:col>14</xdr:col>
      <xdr:colOff>309960</xdr:colOff>
      <xdr:row>138</xdr:row>
      <xdr:rowOff>46800</xdr:rowOff>
    </xdr:to>
    <xdr:sp macro="" textlink="">
      <xdr:nvSpPr>
        <xdr:cNvPr id="61" name="CustomShape 1">
          <a:extLst>
            <a:ext uri="{FF2B5EF4-FFF2-40B4-BE49-F238E27FC236}">
              <a16:creationId xmlns:a16="http://schemas.microsoft.com/office/drawing/2014/main" id="{00000000-0008-0000-0400-00003D000000}"/>
            </a:ext>
          </a:extLst>
        </xdr:cNvPr>
        <xdr:cNvSpPr/>
      </xdr:nvSpPr>
      <xdr:spPr>
        <a:xfrm>
          <a:off x="9715680" y="30130920"/>
          <a:ext cx="1811520" cy="233640"/>
        </a:xfrm>
        <a:custGeom>
          <a:avLst/>
          <a:gdLst/>
          <a:ahLst/>
          <a:cxnLst/>
          <a:rect l="l" t="t" r="r" b="b"/>
          <a:pathLst>
            <a:path w="5080" h="675">
              <a:moveTo>
                <a:pt x="1693" y="0"/>
              </a:moveTo>
              <a:lnTo>
                <a:pt x="5079" y="0"/>
              </a:lnTo>
              <a:lnTo>
                <a:pt x="5079" y="674"/>
              </a:lnTo>
              <a:lnTo>
                <a:pt x="1693" y="674"/>
              </a:lnTo>
              <a:lnTo>
                <a:pt x="1693" y="421"/>
              </a:lnTo>
              <a:lnTo>
                <a:pt x="846" y="421"/>
              </a:lnTo>
              <a:lnTo>
                <a:pt x="846" y="505"/>
              </a:lnTo>
              <a:lnTo>
                <a:pt x="0" y="337"/>
              </a:lnTo>
              <a:lnTo>
                <a:pt x="846" y="168"/>
              </a:lnTo>
              <a:lnTo>
                <a:pt x="846" y="252"/>
              </a:lnTo>
              <a:lnTo>
                <a:pt x="1693" y="252"/>
              </a:lnTo>
              <a:lnTo>
                <a:pt x="1693"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60120</xdr:colOff>
      <xdr:row>147</xdr:row>
      <xdr:rowOff>12960</xdr:rowOff>
    </xdr:from>
    <xdr:to>
      <xdr:col>14</xdr:col>
      <xdr:colOff>309960</xdr:colOff>
      <xdr:row>148</xdr:row>
      <xdr:rowOff>44280</xdr:rowOff>
    </xdr:to>
    <xdr:sp macro="" textlink="">
      <xdr:nvSpPr>
        <xdr:cNvPr id="62" name="CustomShape 1">
          <a:extLst>
            <a:ext uri="{FF2B5EF4-FFF2-40B4-BE49-F238E27FC236}">
              <a16:creationId xmlns:a16="http://schemas.microsoft.com/office/drawing/2014/main" id="{00000000-0008-0000-0400-00003E000000}"/>
            </a:ext>
          </a:extLst>
        </xdr:cNvPr>
        <xdr:cNvSpPr/>
      </xdr:nvSpPr>
      <xdr:spPr>
        <a:xfrm>
          <a:off x="9715680" y="32131080"/>
          <a:ext cx="1811520" cy="231480"/>
        </a:xfrm>
        <a:custGeom>
          <a:avLst/>
          <a:gdLst/>
          <a:ahLst/>
          <a:cxnLst/>
          <a:rect l="l" t="t" r="r" b="b"/>
          <a:pathLst>
            <a:path w="5080" h="666">
              <a:moveTo>
                <a:pt x="1693" y="0"/>
              </a:moveTo>
              <a:lnTo>
                <a:pt x="5079" y="0"/>
              </a:lnTo>
              <a:lnTo>
                <a:pt x="5079" y="665"/>
              </a:lnTo>
              <a:lnTo>
                <a:pt x="1693" y="665"/>
              </a:lnTo>
              <a:lnTo>
                <a:pt x="1693" y="415"/>
              </a:lnTo>
              <a:lnTo>
                <a:pt x="846" y="415"/>
              </a:lnTo>
              <a:lnTo>
                <a:pt x="846" y="498"/>
              </a:lnTo>
              <a:lnTo>
                <a:pt x="0" y="332"/>
              </a:lnTo>
              <a:lnTo>
                <a:pt x="846" y="166"/>
              </a:lnTo>
              <a:lnTo>
                <a:pt x="846" y="249"/>
              </a:lnTo>
              <a:lnTo>
                <a:pt x="1693" y="249"/>
              </a:lnTo>
              <a:lnTo>
                <a:pt x="1693"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40320</xdr:colOff>
      <xdr:row>151</xdr:row>
      <xdr:rowOff>22320</xdr:rowOff>
    </xdr:from>
    <xdr:to>
      <xdr:col>14</xdr:col>
      <xdr:colOff>289440</xdr:colOff>
      <xdr:row>152</xdr:row>
      <xdr:rowOff>57240</xdr:rowOff>
    </xdr:to>
    <xdr:sp macro="" textlink="">
      <xdr:nvSpPr>
        <xdr:cNvPr id="63" name="CustomShape 1">
          <a:extLst>
            <a:ext uri="{FF2B5EF4-FFF2-40B4-BE49-F238E27FC236}">
              <a16:creationId xmlns:a16="http://schemas.microsoft.com/office/drawing/2014/main" id="{00000000-0008-0000-0400-00003F000000}"/>
            </a:ext>
          </a:extLst>
        </xdr:cNvPr>
        <xdr:cNvSpPr/>
      </xdr:nvSpPr>
      <xdr:spPr>
        <a:xfrm>
          <a:off x="9695880" y="32940720"/>
          <a:ext cx="1810800" cy="234720"/>
        </a:xfrm>
        <a:custGeom>
          <a:avLst/>
          <a:gdLst/>
          <a:ahLst/>
          <a:cxnLst/>
          <a:rect l="l" t="t" r="r" b="b"/>
          <a:pathLst>
            <a:path w="5078" h="677">
              <a:moveTo>
                <a:pt x="1692" y="0"/>
              </a:moveTo>
              <a:lnTo>
                <a:pt x="5077" y="0"/>
              </a:lnTo>
              <a:lnTo>
                <a:pt x="5077" y="676"/>
              </a:lnTo>
              <a:lnTo>
                <a:pt x="1692" y="676"/>
              </a:lnTo>
              <a:lnTo>
                <a:pt x="1692" y="422"/>
              </a:lnTo>
              <a:lnTo>
                <a:pt x="846" y="422"/>
              </a:lnTo>
              <a:lnTo>
                <a:pt x="846" y="506"/>
              </a:lnTo>
              <a:lnTo>
                <a:pt x="0" y="338"/>
              </a:lnTo>
              <a:lnTo>
                <a:pt x="846" y="169"/>
              </a:lnTo>
              <a:lnTo>
                <a:pt x="846" y="253"/>
              </a:lnTo>
              <a:lnTo>
                <a:pt x="1692" y="253"/>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50040</xdr:colOff>
      <xdr:row>141</xdr:row>
      <xdr:rowOff>21600</xdr:rowOff>
    </xdr:from>
    <xdr:to>
      <xdr:col>14</xdr:col>
      <xdr:colOff>303480</xdr:colOff>
      <xdr:row>142</xdr:row>
      <xdr:rowOff>47520</xdr:rowOff>
    </xdr:to>
    <xdr:sp macro="" textlink="">
      <xdr:nvSpPr>
        <xdr:cNvPr id="64" name="CustomShape 1">
          <a:extLst>
            <a:ext uri="{FF2B5EF4-FFF2-40B4-BE49-F238E27FC236}">
              <a16:creationId xmlns:a16="http://schemas.microsoft.com/office/drawing/2014/main" id="{00000000-0008-0000-0400-000040000000}"/>
            </a:ext>
          </a:extLst>
        </xdr:cNvPr>
        <xdr:cNvSpPr/>
      </xdr:nvSpPr>
      <xdr:spPr>
        <a:xfrm>
          <a:off x="9705600" y="30939480"/>
          <a:ext cx="1815120" cy="226080"/>
        </a:xfrm>
        <a:custGeom>
          <a:avLst/>
          <a:gdLst/>
          <a:ahLst/>
          <a:cxnLst/>
          <a:rect l="l" t="t" r="r" b="b"/>
          <a:pathLst>
            <a:path w="5090" h="651">
              <a:moveTo>
                <a:pt x="1696" y="0"/>
              </a:moveTo>
              <a:lnTo>
                <a:pt x="5089" y="0"/>
              </a:lnTo>
              <a:lnTo>
                <a:pt x="5089" y="650"/>
              </a:lnTo>
              <a:lnTo>
                <a:pt x="1696" y="650"/>
              </a:lnTo>
              <a:lnTo>
                <a:pt x="1696" y="406"/>
              </a:lnTo>
              <a:lnTo>
                <a:pt x="848" y="406"/>
              </a:lnTo>
              <a:lnTo>
                <a:pt x="848" y="487"/>
              </a:lnTo>
              <a:lnTo>
                <a:pt x="0" y="325"/>
              </a:lnTo>
              <a:lnTo>
                <a:pt x="848" y="162"/>
              </a:lnTo>
              <a:lnTo>
                <a:pt x="848" y="243"/>
              </a:lnTo>
              <a:lnTo>
                <a:pt x="1696" y="243"/>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50040</xdr:colOff>
      <xdr:row>153</xdr:row>
      <xdr:rowOff>30960</xdr:rowOff>
    </xdr:from>
    <xdr:to>
      <xdr:col>14</xdr:col>
      <xdr:colOff>303480</xdr:colOff>
      <xdr:row>154</xdr:row>
      <xdr:rowOff>38880</xdr:rowOff>
    </xdr:to>
    <xdr:sp macro="" textlink="">
      <xdr:nvSpPr>
        <xdr:cNvPr id="65" name="CustomShape 1">
          <a:extLst>
            <a:ext uri="{FF2B5EF4-FFF2-40B4-BE49-F238E27FC236}">
              <a16:creationId xmlns:a16="http://schemas.microsoft.com/office/drawing/2014/main" id="{00000000-0008-0000-0400-000041000000}"/>
            </a:ext>
          </a:extLst>
        </xdr:cNvPr>
        <xdr:cNvSpPr/>
      </xdr:nvSpPr>
      <xdr:spPr>
        <a:xfrm>
          <a:off x="9705600" y="33349320"/>
          <a:ext cx="1815120" cy="207720"/>
        </a:xfrm>
        <a:custGeom>
          <a:avLst/>
          <a:gdLst/>
          <a:ahLst/>
          <a:cxnLst/>
          <a:rect l="l" t="t" r="r" b="b"/>
          <a:pathLst>
            <a:path w="5090" h="603">
              <a:moveTo>
                <a:pt x="1696" y="0"/>
              </a:moveTo>
              <a:lnTo>
                <a:pt x="5089" y="0"/>
              </a:lnTo>
              <a:lnTo>
                <a:pt x="5089" y="602"/>
              </a:lnTo>
              <a:lnTo>
                <a:pt x="1696" y="602"/>
              </a:lnTo>
              <a:lnTo>
                <a:pt x="1696" y="376"/>
              </a:lnTo>
              <a:lnTo>
                <a:pt x="848" y="376"/>
              </a:lnTo>
              <a:lnTo>
                <a:pt x="848" y="451"/>
              </a:lnTo>
              <a:lnTo>
                <a:pt x="0" y="301"/>
              </a:lnTo>
              <a:lnTo>
                <a:pt x="848" y="150"/>
              </a:lnTo>
              <a:lnTo>
                <a:pt x="848" y="225"/>
              </a:lnTo>
              <a:lnTo>
                <a:pt x="1696" y="225"/>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50040</xdr:colOff>
      <xdr:row>178</xdr:row>
      <xdr:rowOff>132480</xdr:rowOff>
    </xdr:from>
    <xdr:to>
      <xdr:col>14</xdr:col>
      <xdr:colOff>303480</xdr:colOff>
      <xdr:row>179</xdr:row>
      <xdr:rowOff>161640</xdr:rowOff>
    </xdr:to>
    <xdr:sp macro="" textlink="">
      <xdr:nvSpPr>
        <xdr:cNvPr id="66" name="CustomShape 1">
          <a:extLst>
            <a:ext uri="{FF2B5EF4-FFF2-40B4-BE49-F238E27FC236}">
              <a16:creationId xmlns:a16="http://schemas.microsoft.com/office/drawing/2014/main" id="{00000000-0008-0000-0400-000042000000}"/>
            </a:ext>
          </a:extLst>
        </xdr:cNvPr>
        <xdr:cNvSpPr/>
      </xdr:nvSpPr>
      <xdr:spPr>
        <a:xfrm>
          <a:off x="9705600" y="38651400"/>
          <a:ext cx="1815120" cy="229320"/>
        </a:xfrm>
        <a:custGeom>
          <a:avLst/>
          <a:gdLst/>
          <a:ahLst/>
          <a:cxnLst/>
          <a:rect l="l" t="t" r="r" b="b"/>
          <a:pathLst>
            <a:path w="5090" h="661">
              <a:moveTo>
                <a:pt x="1696" y="0"/>
              </a:moveTo>
              <a:lnTo>
                <a:pt x="5089" y="0"/>
              </a:lnTo>
              <a:lnTo>
                <a:pt x="5089" y="660"/>
              </a:lnTo>
              <a:lnTo>
                <a:pt x="1696" y="660"/>
              </a:lnTo>
              <a:lnTo>
                <a:pt x="1696" y="412"/>
              </a:lnTo>
              <a:lnTo>
                <a:pt x="848" y="412"/>
              </a:lnTo>
              <a:lnTo>
                <a:pt x="848" y="495"/>
              </a:lnTo>
              <a:lnTo>
                <a:pt x="0" y="330"/>
              </a:lnTo>
              <a:lnTo>
                <a:pt x="848" y="165"/>
              </a:lnTo>
              <a:lnTo>
                <a:pt x="848" y="247"/>
              </a:lnTo>
              <a:lnTo>
                <a:pt x="1696" y="247"/>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50040</xdr:colOff>
      <xdr:row>183</xdr:row>
      <xdr:rowOff>109800</xdr:rowOff>
    </xdr:from>
    <xdr:to>
      <xdr:col>14</xdr:col>
      <xdr:colOff>287640</xdr:colOff>
      <xdr:row>184</xdr:row>
      <xdr:rowOff>128520</xdr:rowOff>
    </xdr:to>
    <xdr:sp macro="" textlink="">
      <xdr:nvSpPr>
        <xdr:cNvPr id="67" name="CustomShape 1">
          <a:extLst>
            <a:ext uri="{FF2B5EF4-FFF2-40B4-BE49-F238E27FC236}">
              <a16:creationId xmlns:a16="http://schemas.microsoft.com/office/drawing/2014/main" id="{00000000-0008-0000-0400-000043000000}"/>
            </a:ext>
          </a:extLst>
        </xdr:cNvPr>
        <xdr:cNvSpPr/>
      </xdr:nvSpPr>
      <xdr:spPr>
        <a:xfrm>
          <a:off x="9705600" y="39628800"/>
          <a:ext cx="1799280" cy="237960"/>
        </a:xfrm>
        <a:custGeom>
          <a:avLst/>
          <a:gdLst/>
          <a:ahLst/>
          <a:cxnLst/>
          <a:rect l="l" t="t" r="r" b="b"/>
          <a:pathLst>
            <a:path w="5046" h="684">
              <a:moveTo>
                <a:pt x="1681" y="0"/>
              </a:moveTo>
              <a:lnTo>
                <a:pt x="5045" y="0"/>
              </a:lnTo>
              <a:lnTo>
                <a:pt x="5045" y="683"/>
              </a:lnTo>
              <a:lnTo>
                <a:pt x="1681" y="683"/>
              </a:lnTo>
              <a:lnTo>
                <a:pt x="1681" y="426"/>
              </a:lnTo>
              <a:lnTo>
                <a:pt x="840" y="426"/>
              </a:lnTo>
              <a:lnTo>
                <a:pt x="840" y="512"/>
              </a:lnTo>
              <a:lnTo>
                <a:pt x="0" y="341"/>
              </a:lnTo>
              <a:lnTo>
                <a:pt x="840" y="170"/>
              </a:lnTo>
              <a:lnTo>
                <a:pt x="840" y="256"/>
              </a:lnTo>
              <a:lnTo>
                <a:pt x="1681" y="256"/>
              </a:lnTo>
              <a:lnTo>
                <a:pt x="1681"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185</xdr:row>
      <xdr:rowOff>94680</xdr:rowOff>
    </xdr:from>
    <xdr:to>
      <xdr:col>14</xdr:col>
      <xdr:colOff>279360</xdr:colOff>
      <xdr:row>186</xdr:row>
      <xdr:rowOff>129600</xdr:rowOff>
    </xdr:to>
    <xdr:sp macro="" textlink="">
      <xdr:nvSpPr>
        <xdr:cNvPr id="68" name="CustomShape 1">
          <a:extLst>
            <a:ext uri="{FF2B5EF4-FFF2-40B4-BE49-F238E27FC236}">
              <a16:creationId xmlns:a16="http://schemas.microsoft.com/office/drawing/2014/main" id="{00000000-0008-0000-0400-000044000000}"/>
            </a:ext>
          </a:extLst>
        </xdr:cNvPr>
        <xdr:cNvSpPr/>
      </xdr:nvSpPr>
      <xdr:spPr>
        <a:xfrm>
          <a:off x="9685800" y="40185360"/>
          <a:ext cx="1810800" cy="234720"/>
        </a:xfrm>
        <a:custGeom>
          <a:avLst/>
          <a:gdLst/>
          <a:ahLst/>
          <a:cxnLst/>
          <a:rect l="l" t="t" r="r" b="b"/>
          <a:pathLst>
            <a:path w="5078" h="677">
              <a:moveTo>
                <a:pt x="1692" y="0"/>
              </a:moveTo>
              <a:lnTo>
                <a:pt x="5077" y="0"/>
              </a:lnTo>
              <a:lnTo>
                <a:pt x="5077" y="676"/>
              </a:lnTo>
              <a:lnTo>
                <a:pt x="1692" y="676"/>
              </a:lnTo>
              <a:lnTo>
                <a:pt x="1692" y="422"/>
              </a:lnTo>
              <a:lnTo>
                <a:pt x="846" y="422"/>
              </a:lnTo>
              <a:lnTo>
                <a:pt x="846" y="506"/>
              </a:lnTo>
              <a:lnTo>
                <a:pt x="0" y="338"/>
              </a:lnTo>
              <a:lnTo>
                <a:pt x="846" y="169"/>
              </a:lnTo>
              <a:lnTo>
                <a:pt x="846" y="253"/>
              </a:lnTo>
              <a:lnTo>
                <a:pt x="1692" y="253"/>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187</xdr:row>
      <xdr:rowOff>9000</xdr:rowOff>
    </xdr:from>
    <xdr:to>
      <xdr:col>14</xdr:col>
      <xdr:colOff>279360</xdr:colOff>
      <xdr:row>188</xdr:row>
      <xdr:rowOff>43200</xdr:rowOff>
    </xdr:to>
    <xdr:sp macro="" textlink="">
      <xdr:nvSpPr>
        <xdr:cNvPr id="69" name="CustomShape 1">
          <a:extLst>
            <a:ext uri="{FF2B5EF4-FFF2-40B4-BE49-F238E27FC236}">
              <a16:creationId xmlns:a16="http://schemas.microsoft.com/office/drawing/2014/main" id="{00000000-0008-0000-0400-000045000000}"/>
            </a:ext>
          </a:extLst>
        </xdr:cNvPr>
        <xdr:cNvSpPr/>
      </xdr:nvSpPr>
      <xdr:spPr>
        <a:xfrm>
          <a:off x="9685800" y="40775760"/>
          <a:ext cx="1810800" cy="234360"/>
        </a:xfrm>
        <a:custGeom>
          <a:avLst/>
          <a:gdLst/>
          <a:ahLst/>
          <a:cxnLst/>
          <a:rect l="l" t="t" r="r" b="b"/>
          <a:pathLst>
            <a:path w="5078" h="675">
              <a:moveTo>
                <a:pt x="1692" y="0"/>
              </a:moveTo>
              <a:lnTo>
                <a:pt x="5077" y="0"/>
              </a:lnTo>
              <a:lnTo>
                <a:pt x="5077" y="674"/>
              </a:lnTo>
              <a:lnTo>
                <a:pt x="1692" y="674"/>
              </a:lnTo>
              <a:lnTo>
                <a:pt x="1692" y="421"/>
              </a:lnTo>
              <a:lnTo>
                <a:pt x="846" y="421"/>
              </a:lnTo>
              <a:lnTo>
                <a:pt x="846" y="505"/>
              </a:lnTo>
              <a:lnTo>
                <a:pt x="0" y="337"/>
              </a:lnTo>
              <a:lnTo>
                <a:pt x="846" y="168"/>
              </a:lnTo>
              <a:lnTo>
                <a:pt x="846" y="252"/>
              </a:lnTo>
              <a:lnTo>
                <a:pt x="1692" y="252"/>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50040</xdr:colOff>
      <xdr:row>192</xdr:row>
      <xdr:rowOff>139680</xdr:rowOff>
    </xdr:from>
    <xdr:to>
      <xdr:col>14</xdr:col>
      <xdr:colOff>303480</xdr:colOff>
      <xdr:row>193</xdr:row>
      <xdr:rowOff>162360</xdr:rowOff>
    </xdr:to>
    <xdr:sp macro="" textlink="">
      <xdr:nvSpPr>
        <xdr:cNvPr id="70" name="CustomShape 1">
          <a:extLst>
            <a:ext uri="{FF2B5EF4-FFF2-40B4-BE49-F238E27FC236}">
              <a16:creationId xmlns:a16="http://schemas.microsoft.com/office/drawing/2014/main" id="{00000000-0008-0000-0400-000046000000}"/>
            </a:ext>
          </a:extLst>
        </xdr:cNvPr>
        <xdr:cNvSpPr/>
      </xdr:nvSpPr>
      <xdr:spPr>
        <a:xfrm>
          <a:off x="9705600" y="41906520"/>
          <a:ext cx="1815120" cy="222840"/>
        </a:xfrm>
        <a:custGeom>
          <a:avLst/>
          <a:gdLst/>
          <a:ahLst/>
          <a:cxnLst/>
          <a:rect l="l" t="t" r="r" b="b"/>
          <a:pathLst>
            <a:path w="5090" h="642">
              <a:moveTo>
                <a:pt x="1696" y="0"/>
              </a:moveTo>
              <a:lnTo>
                <a:pt x="5089" y="0"/>
              </a:lnTo>
              <a:lnTo>
                <a:pt x="5089" y="641"/>
              </a:lnTo>
              <a:lnTo>
                <a:pt x="1696" y="641"/>
              </a:lnTo>
              <a:lnTo>
                <a:pt x="1696" y="400"/>
              </a:lnTo>
              <a:lnTo>
                <a:pt x="848" y="400"/>
              </a:lnTo>
              <a:lnTo>
                <a:pt x="848" y="480"/>
              </a:lnTo>
              <a:lnTo>
                <a:pt x="0" y="320"/>
              </a:lnTo>
              <a:lnTo>
                <a:pt x="848" y="160"/>
              </a:lnTo>
              <a:lnTo>
                <a:pt x="848" y="240"/>
              </a:lnTo>
              <a:lnTo>
                <a:pt x="1696" y="240"/>
              </a:lnTo>
              <a:lnTo>
                <a:pt x="1696"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30240</xdr:colOff>
      <xdr:row>197</xdr:row>
      <xdr:rowOff>34560</xdr:rowOff>
    </xdr:from>
    <xdr:to>
      <xdr:col>14</xdr:col>
      <xdr:colOff>279360</xdr:colOff>
      <xdr:row>198</xdr:row>
      <xdr:rowOff>69840</xdr:rowOff>
    </xdr:to>
    <xdr:sp macro="" textlink="">
      <xdr:nvSpPr>
        <xdr:cNvPr id="71" name="CustomShape 1">
          <a:extLst>
            <a:ext uri="{FF2B5EF4-FFF2-40B4-BE49-F238E27FC236}">
              <a16:creationId xmlns:a16="http://schemas.microsoft.com/office/drawing/2014/main" id="{00000000-0008-0000-0400-000047000000}"/>
            </a:ext>
          </a:extLst>
        </xdr:cNvPr>
        <xdr:cNvSpPr/>
      </xdr:nvSpPr>
      <xdr:spPr>
        <a:xfrm>
          <a:off x="9685800" y="42801480"/>
          <a:ext cx="1810800" cy="235440"/>
        </a:xfrm>
        <a:custGeom>
          <a:avLst/>
          <a:gdLst/>
          <a:ahLst/>
          <a:cxnLst/>
          <a:rect l="l" t="t" r="r" b="b"/>
          <a:pathLst>
            <a:path w="5078" h="679">
              <a:moveTo>
                <a:pt x="1692" y="0"/>
              </a:moveTo>
              <a:lnTo>
                <a:pt x="5077" y="0"/>
              </a:lnTo>
              <a:lnTo>
                <a:pt x="5077" y="678"/>
              </a:lnTo>
              <a:lnTo>
                <a:pt x="1692" y="678"/>
              </a:lnTo>
              <a:lnTo>
                <a:pt x="1692" y="423"/>
              </a:lnTo>
              <a:lnTo>
                <a:pt x="846" y="423"/>
              </a:lnTo>
              <a:lnTo>
                <a:pt x="846" y="508"/>
              </a:lnTo>
              <a:lnTo>
                <a:pt x="0" y="339"/>
              </a:lnTo>
              <a:lnTo>
                <a:pt x="846" y="169"/>
              </a:lnTo>
              <a:lnTo>
                <a:pt x="846" y="254"/>
              </a:lnTo>
              <a:lnTo>
                <a:pt x="1692" y="254"/>
              </a:lnTo>
              <a:lnTo>
                <a:pt x="169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12</xdr:col>
      <xdr:colOff>40320</xdr:colOff>
      <xdr:row>199</xdr:row>
      <xdr:rowOff>45000</xdr:rowOff>
    </xdr:from>
    <xdr:to>
      <xdr:col>14</xdr:col>
      <xdr:colOff>281880</xdr:colOff>
      <xdr:row>200</xdr:row>
      <xdr:rowOff>80280</xdr:rowOff>
    </xdr:to>
    <xdr:sp macro="" textlink="">
      <xdr:nvSpPr>
        <xdr:cNvPr id="72" name="CustomShape 1">
          <a:extLst>
            <a:ext uri="{FF2B5EF4-FFF2-40B4-BE49-F238E27FC236}">
              <a16:creationId xmlns:a16="http://schemas.microsoft.com/office/drawing/2014/main" id="{00000000-0008-0000-0400-000048000000}"/>
            </a:ext>
          </a:extLst>
        </xdr:cNvPr>
        <xdr:cNvSpPr/>
      </xdr:nvSpPr>
      <xdr:spPr>
        <a:xfrm>
          <a:off x="9695880" y="43212240"/>
          <a:ext cx="1803240" cy="235080"/>
        </a:xfrm>
        <a:custGeom>
          <a:avLst/>
          <a:gdLst/>
          <a:ahLst/>
          <a:cxnLst/>
          <a:rect l="l" t="t" r="r" b="b"/>
          <a:pathLst>
            <a:path w="5057" h="677">
              <a:moveTo>
                <a:pt x="1685" y="0"/>
              </a:moveTo>
              <a:lnTo>
                <a:pt x="5056" y="0"/>
              </a:lnTo>
              <a:lnTo>
                <a:pt x="5056" y="676"/>
              </a:lnTo>
              <a:lnTo>
                <a:pt x="1685" y="676"/>
              </a:lnTo>
              <a:lnTo>
                <a:pt x="1685" y="422"/>
              </a:lnTo>
              <a:lnTo>
                <a:pt x="842" y="422"/>
              </a:lnTo>
              <a:lnTo>
                <a:pt x="842" y="506"/>
              </a:lnTo>
              <a:lnTo>
                <a:pt x="0" y="338"/>
              </a:lnTo>
              <a:lnTo>
                <a:pt x="842" y="169"/>
              </a:lnTo>
              <a:lnTo>
                <a:pt x="842" y="253"/>
              </a:lnTo>
              <a:lnTo>
                <a:pt x="1685" y="253"/>
              </a:lnTo>
              <a:lnTo>
                <a:pt x="1685"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000" b="0" strike="noStrike" spc="-1">
              <a:solidFill>
                <a:srgbClr val="000000"/>
              </a:solidFill>
              <a:latin typeface="Arial"/>
              <a:ea typeface="DejaVu Sans"/>
            </a:rPr>
            <a:t>Inserire da elenco</a:t>
          </a:r>
          <a:endParaRPr lang="it-IT" sz="1000" b="0" strike="noStrike" spc="-1">
            <a:latin typeface="Times New Roman"/>
          </a:endParaRPr>
        </a:p>
      </xdr:txBody>
    </xdr:sp>
    <xdr:clientData/>
  </xdr:twoCellAnchor>
  <xdr:twoCellAnchor editAs="absolute">
    <xdr:from>
      <xdr:col>4</xdr:col>
      <xdr:colOff>722160</xdr:colOff>
      <xdr:row>0</xdr:row>
      <xdr:rowOff>87120</xdr:rowOff>
    </xdr:from>
    <xdr:to>
      <xdr:col>5</xdr:col>
      <xdr:colOff>45360</xdr:colOff>
      <xdr:row>3</xdr:row>
      <xdr:rowOff>120960</xdr:rowOff>
    </xdr:to>
    <xdr:pic>
      <xdr:nvPicPr>
        <xdr:cNvPr id="73" name="Picture 20_1">
          <a:extLst>
            <a:ext uri="{FF2B5EF4-FFF2-40B4-BE49-F238E27FC236}">
              <a16:creationId xmlns:a16="http://schemas.microsoft.com/office/drawing/2014/main" id="{00000000-0008-0000-0400-000049000000}"/>
            </a:ext>
          </a:extLst>
        </xdr:cNvPr>
        <xdr:cNvPicPr/>
      </xdr:nvPicPr>
      <xdr:blipFill>
        <a:blip xmlns:r="http://schemas.openxmlformats.org/officeDocument/2006/relationships" r:embed="rId1"/>
        <a:srcRect l="52218" r="25852"/>
        <a:stretch/>
      </xdr:blipFill>
      <xdr:spPr>
        <a:xfrm>
          <a:off x="4773240" y="87120"/>
          <a:ext cx="482760" cy="595800"/>
        </a:xfrm>
        <a:prstGeom prst="rect">
          <a:avLst/>
        </a:prstGeom>
        <a:ln w="0">
          <a:noFill/>
        </a:ln>
      </xdr:spPr>
    </xdr:pic>
    <xdr:clientData/>
  </xdr:twoCellAnchor>
  <xdr:twoCellAnchor editAs="absolute">
    <xdr:from>
      <xdr:col>2</xdr:col>
      <xdr:colOff>461520</xdr:colOff>
      <xdr:row>0</xdr:row>
      <xdr:rowOff>100440</xdr:rowOff>
    </xdr:from>
    <xdr:to>
      <xdr:col>2</xdr:col>
      <xdr:colOff>1021320</xdr:colOff>
      <xdr:row>3</xdr:row>
      <xdr:rowOff>135000</xdr:rowOff>
    </xdr:to>
    <xdr:pic>
      <xdr:nvPicPr>
        <xdr:cNvPr id="74" name="Picture 21_1">
          <a:extLst>
            <a:ext uri="{FF2B5EF4-FFF2-40B4-BE49-F238E27FC236}">
              <a16:creationId xmlns:a16="http://schemas.microsoft.com/office/drawing/2014/main" id="{00000000-0008-0000-0400-00004A000000}"/>
            </a:ext>
          </a:extLst>
        </xdr:cNvPr>
        <xdr:cNvPicPr/>
      </xdr:nvPicPr>
      <xdr:blipFill>
        <a:blip xmlns:r="http://schemas.openxmlformats.org/officeDocument/2006/relationships" r:embed="rId1"/>
        <a:srcRect r="75119"/>
        <a:stretch/>
      </xdr:blipFill>
      <xdr:spPr>
        <a:xfrm>
          <a:off x="3071160" y="100440"/>
          <a:ext cx="559800" cy="596520"/>
        </a:xfrm>
        <a:prstGeom prst="rect">
          <a:avLst/>
        </a:prstGeom>
        <a:ln w="0">
          <a:noFill/>
        </a:ln>
      </xdr:spPr>
    </xdr:pic>
    <xdr:clientData/>
  </xdr:twoCellAnchor>
  <xdr:twoCellAnchor editAs="absolute">
    <xdr:from>
      <xdr:col>3</xdr:col>
      <xdr:colOff>267120</xdr:colOff>
      <xdr:row>0</xdr:row>
      <xdr:rowOff>108720</xdr:rowOff>
    </xdr:from>
    <xdr:to>
      <xdr:col>4</xdr:col>
      <xdr:colOff>420840</xdr:colOff>
      <xdr:row>3</xdr:row>
      <xdr:rowOff>142560</xdr:rowOff>
    </xdr:to>
    <xdr:pic>
      <xdr:nvPicPr>
        <xdr:cNvPr id="75" name="Picture 22_1">
          <a:extLst>
            <a:ext uri="{FF2B5EF4-FFF2-40B4-BE49-F238E27FC236}">
              <a16:creationId xmlns:a16="http://schemas.microsoft.com/office/drawing/2014/main" id="{00000000-0008-0000-0400-00004B000000}"/>
            </a:ext>
          </a:extLst>
        </xdr:cNvPr>
        <xdr:cNvPicPr/>
      </xdr:nvPicPr>
      <xdr:blipFill>
        <a:blip xmlns:r="http://schemas.openxmlformats.org/officeDocument/2006/relationships" r:embed="rId2"/>
        <a:srcRect l="25057" r="50296"/>
        <a:stretch/>
      </xdr:blipFill>
      <xdr:spPr>
        <a:xfrm>
          <a:off x="3925080" y="108720"/>
          <a:ext cx="546840" cy="595800"/>
        </a:xfrm>
        <a:prstGeom prst="rect">
          <a:avLst/>
        </a:prstGeom>
        <a:ln w="0">
          <a:noFill/>
        </a:ln>
      </xdr:spPr>
    </xdr:pic>
    <xdr:clientData/>
  </xdr:twoCellAnchor>
  <xdr:twoCellAnchor editAs="absolute">
    <xdr:from>
      <xdr:col>5</xdr:col>
      <xdr:colOff>310320</xdr:colOff>
      <xdr:row>0</xdr:row>
      <xdr:rowOff>55800</xdr:rowOff>
    </xdr:from>
    <xdr:to>
      <xdr:col>6</xdr:col>
      <xdr:colOff>509400</xdr:colOff>
      <xdr:row>3</xdr:row>
      <xdr:rowOff>90000</xdr:rowOff>
    </xdr:to>
    <xdr:pic>
      <xdr:nvPicPr>
        <xdr:cNvPr id="76" name="Picture 23_1">
          <a:extLst>
            <a:ext uri="{FF2B5EF4-FFF2-40B4-BE49-F238E27FC236}">
              <a16:creationId xmlns:a16="http://schemas.microsoft.com/office/drawing/2014/main" id="{00000000-0008-0000-0400-00004C000000}"/>
            </a:ext>
          </a:extLst>
        </xdr:cNvPr>
        <xdr:cNvPicPr/>
      </xdr:nvPicPr>
      <xdr:blipFill>
        <a:blip xmlns:r="http://schemas.openxmlformats.org/officeDocument/2006/relationships" r:embed="rId1"/>
        <a:srcRect l="73501"/>
        <a:stretch/>
      </xdr:blipFill>
      <xdr:spPr>
        <a:xfrm>
          <a:off x="5520960" y="55800"/>
          <a:ext cx="592200" cy="596160"/>
        </a:xfrm>
        <a:prstGeom prst="rect">
          <a:avLst/>
        </a:prstGeom>
        <a:ln w="0">
          <a:noFill/>
        </a:ln>
      </xdr:spPr>
    </xdr:pic>
    <xdr:clientData/>
  </xdr:twoCellAnchor>
  <xdr:twoCellAnchor editAs="absolute">
    <xdr:from>
      <xdr:col>6</xdr:col>
      <xdr:colOff>669960</xdr:colOff>
      <xdr:row>0</xdr:row>
      <xdr:rowOff>0</xdr:rowOff>
    </xdr:from>
    <xdr:to>
      <xdr:col>8</xdr:col>
      <xdr:colOff>657720</xdr:colOff>
      <xdr:row>3</xdr:row>
      <xdr:rowOff>173520</xdr:rowOff>
    </xdr:to>
    <xdr:pic>
      <xdr:nvPicPr>
        <xdr:cNvPr id="77" name="Immagine 1">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a:stretch/>
      </xdr:blipFill>
      <xdr:spPr>
        <a:xfrm>
          <a:off x="6273720" y="0"/>
          <a:ext cx="1469880" cy="7354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6</xdr:col>
      <xdr:colOff>361440</xdr:colOff>
      <xdr:row>14</xdr:row>
      <xdr:rowOff>637920</xdr:rowOff>
    </xdr:from>
    <xdr:to>
      <xdr:col>10</xdr:col>
      <xdr:colOff>6480</xdr:colOff>
      <xdr:row>19</xdr:row>
      <xdr:rowOff>267840</xdr:rowOff>
    </xdr:to>
    <xdr:sp macro="" textlink="">
      <xdr:nvSpPr>
        <xdr:cNvPr id="78" name="CustomShape 1">
          <a:extLst>
            <a:ext uri="{FF2B5EF4-FFF2-40B4-BE49-F238E27FC236}">
              <a16:creationId xmlns:a16="http://schemas.microsoft.com/office/drawing/2014/main" id="{00000000-0008-0000-0600-00004E000000}"/>
            </a:ext>
          </a:extLst>
        </xdr:cNvPr>
        <xdr:cNvSpPr/>
      </xdr:nvSpPr>
      <xdr:spPr>
        <a:xfrm>
          <a:off x="11842200" y="5142960"/>
          <a:ext cx="2881440" cy="1782720"/>
        </a:xfrm>
        <a:custGeom>
          <a:avLst/>
          <a:gdLst/>
          <a:ahLst/>
          <a:cxnLst/>
          <a:rect l="l" t="t" r="r" b="b"/>
          <a:pathLst>
            <a:path w="7903" h="4983">
              <a:moveTo>
                <a:pt x="1712" y="0"/>
              </a:moveTo>
              <a:lnTo>
                <a:pt x="7902" y="0"/>
              </a:lnTo>
              <a:lnTo>
                <a:pt x="7902" y="4982"/>
              </a:lnTo>
              <a:lnTo>
                <a:pt x="1712" y="4982"/>
              </a:lnTo>
              <a:lnTo>
                <a:pt x="1712" y="2656"/>
              </a:lnTo>
              <a:lnTo>
                <a:pt x="1268" y="2656"/>
              </a:lnTo>
              <a:lnTo>
                <a:pt x="1268" y="2824"/>
              </a:lnTo>
              <a:lnTo>
                <a:pt x="0" y="2491"/>
              </a:lnTo>
              <a:lnTo>
                <a:pt x="1268" y="2157"/>
              </a:lnTo>
              <a:lnTo>
                <a:pt x="1268" y="2325"/>
              </a:lnTo>
              <a:lnTo>
                <a:pt x="1712" y="2325"/>
              </a:lnTo>
              <a:lnTo>
                <a:pt x="1712"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100" b="0" strike="noStrike" spc="-1">
              <a:solidFill>
                <a:srgbClr val="000000"/>
              </a:solidFill>
              <a:latin typeface="Calibri"/>
              <a:ea typeface="DejaVu Sans"/>
            </a:rPr>
            <a:t>Se l’Operazione è articolata in più</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 progetti, fermi restando i limiti </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numerici  stabiliti dall’Avviso, </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procedere alla numerazione</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progressiva e alla denominazione</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 (max. 80 caratteri) di ognuno dei </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progetti che compongono la </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candidatura. Diversamente numero e </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denominazione del progetto </a:t>
          </a:r>
          <a:endParaRPr lang="it-IT" sz="1100" b="0" strike="noStrike" spc="-1">
            <a:latin typeface="Times New Roman"/>
          </a:endParaRPr>
        </a:p>
        <a:p>
          <a:pPr algn="ctr">
            <a:lnSpc>
              <a:spcPct val="100000"/>
            </a:lnSpc>
          </a:pPr>
          <a:r>
            <a:rPr lang="it-IT" sz="1100" b="0" strike="noStrike" spc="-1">
              <a:solidFill>
                <a:srgbClr val="000000"/>
              </a:solidFill>
              <a:latin typeface="Calibri"/>
              <a:ea typeface="DejaVu Sans"/>
            </a:rPr>
            <a:t>coincidono con quelli dell’Operazione.</a:t>
          </a:r>
          <a:endParaRPr lang="it-IT" sz="1100" b="0" strike="noStrike" spc="-1">
            <a:latin typeface="Times New Roman"/>
          </a:endParaRPr>
        </a:p>
      </xdr:txBody>
    </xdr:sp>
    <xdr:clientData/>
  </xdr:twoCellAnchor>
  <xdr:twoCellAnchor editAs="absolute">
    <xdr:from>
      <xdr:col>5</xdr:col>
      <xdr:colOff>149400</xdr:colOff>
      <xdr:row>23</xdr:row>
      <xdr:rowOff>69480</xdr:rowOff>
    </xdr:from>
    <xdr:to>
      <xdr:col>5</xdr:col>
      <xdr:colOff>2270880</xdr:colOff>
      <xdr:row>23</xdr:row>
      <xdr:rowOff>315720</xdr:rowOff>
    </xdr:to>
    <xdr:sp macro="" textlink="">
      <xdr:nvSpPr>
        <xdr:cNvPr id="79" name="CustomShape 1">
          <a:extLst>
            <a:ext uri="{FF2B5EF4-FFF2-40B4-BE49-F238E27FC236}">
              <a16:creationId xmlns:a16="http://schemas.microsoft.com/office/drawing/2014/main" id="{00000000-0008-0000-0600-00004F000000}"/>
            </a:ext>
          </a:extLst>
        </xdr:cNvPr>
        <xdr:cNvSpPr/>
      </xdr:nvSpPr>
      <xdr:spPr>
        <a:xfrm>
          <a:off x="8475480" y="7965360"/>
          <a:ext cx="2121480" cy="246240"/>
        </a:xfrm>
        <a:custGeom>
          <a:avLst/>
          <a:gdLst/>
          <a:ahLst/>
          <a:cxnLst/>
          <a:rect l="l" t="t" r="r" b="b"/>
          <a:pathLst>
            <a:path w="5865" h="709">
              <a:moveTo>
                <a:pt x="1954" y="0"/>
              </a:moveTo>
              <a:lnTo>
                <a:pt x="5864" y="0"/>
              </a:lnTo>
              <a:lnTo>
                <a:pt x="5864" y="708"/>
              </a:lnTo>
              <a:lnTo>
                <a:pt x="1954" y="708"/>
              </a:lnTo>
              <a:lnTo>
                <a:pt x="1954" y="442"/>
              </a:lnTo>
              <a:lnTo>
                <a:pt x="898" y="442"/>
              </a:lnTo>
              <a:lnTo>
                <a:pt x="898" y="531"/>
              </a:lnTo>
              <a:lnTo>
                <a:pt x="0" y="354"/>
              </a:lnTo>
              <a:lnTo>
                <a:pt x="898" y="177"/>
              </a:lnTo>
              <a:lnTo>
                <a:pt x="898" y="265"/>
              </a:lnTo>
              <a:lnTo>
                <a:pt x="1954" y="265"/>
              </a:lnTo>
              <a:lnTo>
                <a:pt x="1954"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100" b="0" strike="noStrike" spc="-1">
              <a:solidFill>
                <a:srgbClr val="000000"/>
              </a:solidFill>
              <a:latin typeface="Calibri"/>
              <a:ea typeface="DejaVu Sans"/>
            </a:rPr>
            <a:t>Selezionare da elenco</a:t>
          </a:r>
          <a:endParaRPr lang="it-IT" sz="1100" b="0" strike="noStrike" spc="-1">
            <a:latin typeface="Times New Roman"/>
          </a:endParaRPr>
        </a:p>
      </xdr:txBody>
    </xdr:sp>
    <xdr:clientData/>
  </xdr:twoCellAnchor>
  <xdr:twoCellAnchor editAs="absolute">
    <xdr:from>
      <xdr:col>6</xdr:col>
      <xdr:colOff>137880</xdr:colOff>
      <xdr:row>14</xdr:row>
      <xdr:rowOff>732240</xdr:rowOff>
    </xdr:from>
    <xdr:to>
      <xdr:col>6</xdr:col>
      <xdr:colOff>267840</xdr:colOff>
      <xdr:row>19</xdr:row>
      <xdr:rowOff>322920</xdr:rowOff>
    </xdr:to>
    <xdr:sp macro="" textlink="">
      <xdr:nvSpPr>
        <xdr:cNvPr id="80" name="CustomShape 1">
          <a:extLst>
            <a:ext uri="{FF2B5EF4-FFF2-40B4-BE49-F238E27FC236}">
              <a16:creationId xmlns:a16="http://schemas.microsoft.com/office/drawing/2014/main" id="{00000000-0008-0000-0600-000050000000}"/>
            </a:ext>
          </a:extLst>
        </xdr:cNvPr>
        <xdr:cNvSpPr/>
      </xdr:nvSpPr>
      <xdr:spPr>
        <a:xfrm>
          <a:off x="11618640" y="5237280"/>
          <a:ext cx="129960" cy="1743480"/>
        </a:xfrm>
        <a:custGeom>
          <a:avLst/>
          <a:gdLst/>
          <a:ahLst/>
          <a:cxnLst/>
          <a:rect l="l" t="t" r="r" b="b"/>
          <a:pathLst>
            <a:path w="385" h="4874">
              <a:moveTo>
                <a:pt x="0" y="0"/>
              </a:moveTo>
              <a:cubicBezTo>
                <a:pt x="96" y="0"/>
                <a:pt x="192" y="202"/>
                <a:pt x="192" y="405"/>
              </a:cubicBezTo>
              <a:lnTo>
                <a:pt x="192" y="2031"/>
              </a:lnTo>
              <a:cubicBezTo>
                <a:pt x="192" y="2233"/>
                <a:pt x="288" y="2436"/>
                <a:pt x="384" y="2436"/>
              </a:cubicBezTo>
              <a:cubicBezTo>
                <a:pt x="288" y="2436"/>
                <a:pt x="192" y="2639"/>
                <a:pt x="192" y="2841"/>
              </a:cubicBezTo>
              <a:lnTo>
                <a:pt x="192" y="4467"/>
              </a:lnTo>
              <a:cubicBezTo>
                <a:pt x="192" y="4670"/>
                <a:pt x="96" y="4873"/>
                <a:pt x="0" y="4873"/>
              </a:cubicBezTo>
            </a:path>
          </a:pathLst>
        </a:custGeom>
        <a:noFill/>
        <a:ln w="25200">
          <a:noFill/>
        </a:ln>
      </xdr:spPr>
      <xdr:style>
        <a:lnRef idx="0">
          <a:scrgbClr r="0" g="0" b="0"/>
        </a:lnRef>
        <a:fillRef idx="0">
          <a:scrgbClr r="0" g="0" b="0"/>
        </a:fillRef>
        <a:effectRef idx="0">
          <a:scrgbClr r="0" g="0" b="0"/>
        </a:effectRef>
        <a:fontRef idx="minor"/>
      </xdr:style>
    </xdr:sp>
    <xdr:clientData/>
  </xdr:twoCellAnchor>
  <xdr:twoCellAnchor editAs="absolute">
    <xdr:from>
      <xdr:col>3</xdr:col>
      <xdr:colOff>146160</xdr:colOff>
      <xdr:row>0</xdr:row>
      <xdr:rowOff>99000</xdr:rowOff>
    </xdr:from>
    <xdr:to>
      <xdr:col>3</xdr:col>
      <xdr:colOff>781920</xdr:colOff>
      <xdr:row>3</xdr:row>
      <xdr:rowOff>308880</xdr:rowOff>
    </xdr:to>
    <xdr:pic>
      <xdr:nvPicPr>
        <xdr:cNvPr id="81" name="Picture 20_1">
          <a:extLst>
            <a:ext uri="{FF2B5EF4-FFF2-40B4-BE49-F238E27FC236}">
              <a16:creationId xmlns:a16="http://schemas.microsoft.com/office/drawing/2014/main" id="{00000000-0008-0000-0600-000051000000}"/>
            </a:ext>
          </a:extLst>
        </xdr:cNvPr>
        <xdr:cNvPicPr/>
      </xdr:nvPicPr>
      <xdr:blipFill>
        <a:blip xmlns:r="http://schemas.openxmlformats.org/officeDocument/2006/relationships" r:embed="rId1"/>
        <a:srcRect l="52218" r="25852"/>
        <a:stretch/>
      </xdr:blipFill>
      <xdr:spPr>
        <a:xfrm>
          <a:off x="5831640" y="99000"/>
          <a:ext cx="635760" cy="695520"/>
        </a:xfrm>
        <a:prstGeom prst="rect">
          <a:avLst/>
        </a:prstGeom>
        <a:ln w="0">
          <a:noFill/>
        </a:ln>
      </xdr:spPr>
    </xdr:pic>
    <xdr:clientData/>
  </xdr:twoCellAnchor>
  <xdr:twoCellAnchor editAs="absolute">
    <xdr:from>
      <xdr:col>2</xdr:col>
      <xdr:colOff>957600</xdr:colOff>
      <xdr:row>0</xdr:row>
      <xdr:rowOff>116280</xdr:rowOff>
    </xdr:from>
    <xdr:to>
      <xdr:col>2</xdr:col>
      <xdr:colOff>1686960</xdr:colOff>
      <xdr:row>3</xdr:row>
      <xdr:rowOff>325440</xdr:rowOff>
    </xdr:to>
    <xdr:pic>
      <xdr:nvPicPr>
        <xdr:cNvPr id="82" name="Picture 21_1">
          <a:extLst>
            <a:ext uri="{FF2B5EF4-FFF2-40B4-BE49-F238E27FC236}">
              <a16:creationId xmlns:a16="http://schemas.microsoft.com/office/drawing/2014/main" id="{00000000-0008-0000-0600-000052000000}"/>
            </a:ext>
          </a:extLst>
        </xdr:cNvPr>
        <xdr:cNvPicPr/>
      </xdr:nvPicPr>
      <xdr:blipFill>
        <a:blip xmlns:r="http://schemas.openxmlformats.org/officeDocument/2006/relationships" r:embed="rId1"/>
        <a:srcRect r="75119"/>
        <a:stretch/>
      </xdr:blipFill>
      <xdr:spPr>
        <a:xfrm>
          <a:off x="3618720" y="116280"/>
          <a:ext cx="729360" cy="694800"/>
        </a:xfrm>
        <a:prstGeom prst="rect">
          <a:avLst/>
        </a:prstGeom>
        <a:ln w="0">
          <a:noFill/>
        </a:ln>
      </xdr:spPr>
    </xdr:pic>
    <xdr:clientData/>
  </xdr:twoCellAnchor>
  <xdr:twoCellAnchor editAs="absolute">
    <xdr:from>
      <xdr:col>2</xdr:col>
      <xdr:colOff>2071800</xdr:colOff>
      <xdr:row>0</xdr:row>
      <xdr:rowOff>124560</xdr:rowOff>
    </xdr:from>
    <xdr:to>
      <xdr:col>2</xdr:col>
      <xdr:colOff>2788920</xdr:colOff>
      <xdr:row>3</xdr:row>
      <xdr:rowOff>333720</xdr:rowOff>
    </xdr:to>
    <xdr:pic>
      <xdr:nvPicPr>
        <xdr:cNvPr id="83" name="Picture 22_1">
          <a:extLst>
            <a:ext uri="{FF2B5EF4-FFF2-40B4-BE49-F238E27FC236}">
              <a16:creationId xmlns:a16="http://schemas.microsoft.com/office/drawing/2014/main" id="{00000000-0008-0000-0600-000053000000}"/>
            </a:ext>
          </a:extLst>
        </xdr:cNvPr>
        <xdr:cNvPicPr/>
      </xdr:nvPicPr>
      <xdr:blipFill>
        <a:blip xmlns:r="http://schemas.openxmlformats.org/officeDocument/2006/relationships" r:embed="rId2"/>
        <a:srcRect l="25057" r="50296"/>
        <a:stretch/>
      </xdr:blipFill>
      <xdr:spPr>
        <a:xfrm>
          <a:off x="4732920" y="124560"/>
          <a:ext cx="717120" cy="694800"/>
        </a:xfrm>
        <a:prstGeom prst="rect">
          <a:avLst/>
        </a:prstGeom>
        <a:ln w="0">
          <a:noFill/>
        </a:ln>
      </xdr:spPr>
    </xdr:pic>
    <xdr:clientData/>
  </xdr:twoCellAnchor>
  <xdr:twoCellAnchor editAs="absolute">
    <xdr:from>
      <xdr:col>3</xdr:col>
      <xdr:colOff>1115640</xdr:colOff>
      <xdr:row>0</xdr:row>
      <xdr:rowOff>63360</xdr:rowOff>
    </xdr:from>
    <xdr:to>
      <xdr:col>4</xdr:col>
      <xdr:colOff>520200</xdr:colOff>
      <xdr:row>3</xdr:row>
      <xdr:rowOff>272520</xdr:rowOff>
    </xdr:to>
    <xdr:pic>
      <xdr:nvPicPr>
        <xdr:cNvPr id="84" name="Picture 23_1">
          <a:extLst>
            <a:ext uri="{FF2B5EF4-FFF2-40B4-BE49-F238E27FC236}">
              <a16:creationId xmlns:a16="http://schemas.microsoft.com/office/drawing/2014/main" id="{00000000-0008-0000-0600-000054000000}"/>
            </a:ext>
          </a:extLst>
        </xdr:cNvPr>
        <xdr:cNvPicPr/>
      </xdr:nvPicPr>
      <xdr:blipFill>
        <a:blip xmlns:r="http://schemas.openxmlformats.org/officeDocument/2006/relationships" r:embed="rId1"/>
        <a:srcRect l="73501"/>
        <a:stretch/>
      </xdr:blipFill>
      <xdr:spPr>
        <a:xfrm>
          <a:off x="6801120" y="63360"/>
          <a:ext cx="775080" cy="694800"/>
        </a:xfrm>
        <a:prstGeom prst="rect">
          <a:avLst/>
        </a:prstGeom>
        <a:ln w="0">
          <a:noFill/>
        </a:ln>
      </xdr:spPr>
    </xdr:pic>
    <xdr:clientData/>
  </xdr:twoCellAnchor>
  <xdr:twoCellAnchor editAs="absolute">
    <xdr:from>
      <xdr:col>4</xdr:col>
      <xdr:colOff>703800</xdr:colOff>
      <xdr:row>0</xdr:row>
      <xdr:rowOff>0</xdr:rowOff>
    </xdr:from>
    <xdr:to>
      <xdr:col>5</xdr:col>
      <xdr:colOff>1892160</xdr:colOff>
      <xdr:row>3</xdr:row>
      <xdr:rowOff>417240</xdr:rowOff>
    </xdr:to>
    <xdr:pic>
      <xdr:nvPicPr>
        <xdr:cNvPr id="85" name="Immagine 1">
          <a:extLst>
            <a:ext uri="{FF2B5EF4-FFF2-40B4-BE49-F238E27FC236}">
              <a16:creationId xmlns:a16="http://schemas.microsoft.com/office/drawing/2014/main" id="{00000000-0008-0000-0600-000055000000}"/>
            </a:ext>
          </a:extLst>
        </xdr:cNvPr>
        <xdr:cNvPicPr/>
      </xdr:nvPicPr>
      <xdr:blipFill>
        <a:blip xmlns:r="http://schemas.openxmlformats.org/officeDocument/2006/relationships" r:embed="rId3"/>
        <a:stretch/>
      </xdr:blipFill>
      <xdr:spPr>
        <a:xfrm>
          <a:off x="7759800" y="0"/>
          <a:ext cx="2458440" cy="9028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8</xdr:col>
      <xdr:colOff>374760</xdr:colOff>
      <xdr:row>23</xdr:row>
      <xdr:rowOff>413280</xdr:rowOff>
    </xdr:from>
    <xdr:to>
      <xdr:col>11</xdr:col>
      <xdr:colOff>572760</xdr:colOff>
      <xdr:row>23</xdr:row>
      <xdr:rowOff>691560</xdr:rowOff>
    </xdr:to>
    <xdr:sp macro="" textlink="">
      <xdr:nvSpPr>
        <xdr:cNvPr id="86" name="CustomShape 1">
          <a:extLst>
            <a:ext uri="{FF2B5EF4-FFF2-40B4-BE49-F238E27FC236}">
              <a16:creationId xmlns:a16="http://schemas.microsoft.com/office/drawing/2014/main" id="{00000000-0008-0000-0700-000056000000}"/>
            </a:ext>
          </a:extLst>
        </xdr:cNvPr>
        <xdr:cNvSpPr/>
      </xdr:nvSpPr>
      <xdr:spPr>
        <a:xfrm>
          <a:off x="7721640" y="5947200"/>
          <a:ext cx="2062080" cy="278280"/>
        </a:xfrm>
        <a:custGeom>
          <a:avLst/>
          <a:gdLst/>
          <a:ahLst/>
          <a:cxnLst/>
          <a:rect l="l" t="t" r="r" b="b"/>
          <a:pathLst>
            <a:path w="5788" h="797">
              <a:moveTo>
                <a:pt x="1929" y="0"/>
              </a:moveTo>
              <a:lnTo>
                <a:pt x="5787" y="0"/>
              </a:lnTo>
              <a:lnTo>
                <a:pt x="5787" y="796"/>
              </a:lnTo>
              <a:lnTo>
                <a:pt x="1929" y="796"/>
              </a:lnTo>
              <a:lnTo>
                <a:pt x="1929" y="497"/>
              </a:lnTo>
              <a:lnTo>
                <a:pt x="887" y="497"/>
              </a:lnTo>
              <a:lnTo>
                <a:pt x="887" y="597"/>
              </a:lnTo>
              <a:lnTo>
                <a:pt x="0" y="398"/>
              </a:lnTo>
              <a:lnTo>
                <a:pt x="887" y="199"/>
              </a:lnTo>
              <a:lnTo>
                <a:pt x="887" y="298"/>
              </a:lnTo>
              <a:lnTo>
                <a:pt x="1929" y="298"/>
              </a:lnTo>
              <a:lnTo>
                <a:pt x="1929"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r>
            <a:rPr lang="it-IT" sz="1100" b="0" strike="noStrike" spc="-1">
              <a:solidFill>
                <a:srgbClr val="000000"/>
              </a:solidFill>
              <a:latin typeface="Calibri"/>
              <a:ea typeface="DejaVu Sans"/>
            </a:rPr>
            <a:t>Selezionare da elenco</a:t>
          </a:r>
          <a:endParaRPr lang="it-IT" sz="1100" b="0" strike="noStrike" spc="-1">
            <a:latin typeface="Times New Roman"/>
          </a:endParaRPr>
        </a:p>
      </xdr:txBody>
    </xdr:sp>
    <xdr:clientData/>
  </xdr:twoCellAnchor>
  <xdr:twoCellAnchor editAs="absolute">
    <xdr:from>
      <xdr:col>2</xdr:col>
      <xdr:colOff>173160</xdr:colOff>
      <xdr:row>0</xdr:row>
      <xdr:rowOff>91800</xdr:rowOff>
    </xdr:from>
    <xdr:to>
      <xdr:col>3</xdr:col>
      <xdr:colOff>453600</xdr:colOff>
      <xdr:row>5</xdr:row>
      <xdr:rowOff>76320</xdr:rowOff>
    </xdr:to>
    <xdr:pic>
      <xdr:nvPicPr>
        <xdr:cNvPr id="87" name="Picture 20_0">
          <a:extLst>
            <a:ext uri="{FF2B5EF4-FFF2-40B4-BE49-F238E27FC236}">
              <a16:creationId xmlns:a16="http://schemas.microsoft.com/office/drawing/2014/main" id="{00000000-0008-0000-0700-000057000000}"/>
            </a:ext>
          </a:extLst>
        </xdr:cNvPr>
        <xdr:cNvPicPr/>
      </xdr:nvPicPr>
      <xdr:blipFill>
        <a:blip xmlns:r="http://schemas.openxmlformats.org/officeDocument/2006/relationships" r:embed="rId1"/>
        <a:srcRect l="52218" r="25852"/>
        <a:stretch/>
      </xdr:blipFill>
      <xdr:spPr>
        <a:xfrm>
          <a:off x="3116160" y="91800"/>
          <a:ext cx="673560" cy="822600"/>
        </a:xfrm>
        <a:prstGeom prst="rect">
          <a:avLst/>
        </a:prstGeom>
        <a:ln w="0">
          <a:noFill/>
        </a:ln>
      </xdr:spPr>
    </xdr:pic>
    <xdr:clientData/>
  </xdr:twoCellAnchor>
  <xdr:twoCellAnchor editAs="absolute">
    <xdr:from>
      <xdr:col>1</xdr:col>
      <xdr:colOff>342000</xdr:colOff>
      <xdr:row>0</xdr:row>
      <xdr:rowOff>132840</xdr:rowOff>
    </xdr:from>
    <xdr:to>
      <xdr:col>1</xdr:col>
      <xdr:colOff>1116000</xdr:colOff>
      <xdr:row>5</xdr:row>
      <xdr:rowOff>132480</xdr:rowOff>
    </xdr:to>
    <xdr:pic>
      <xdr:nvPicPr>
        <xdr:cNvPr id="88" name="Picture 21_0">
          <a:extLst>
            <a:ext uri="{FF2B5EF4-FFF2-40B4-BE49-F238E27FC236}">
              <a16:creationId xmlns:a16="http://schemas.microsoft.com/office/drawing/2014/main" id="{00000000-0008-0000-0700-000058000000}"/>
            </a:ext>
          </a:extLst>
        </xdr:cNvPr>
        <xdr:cNvPicPr/>
      </xdr:nvPicPr>
      <xdr:blipFill>
        <a:blip xmlns:r="http://schemas.openxmlformats.org/officeDocument/2006/relationships" r:embed="rId1"/>
        <a:srcRect r="75119"/>
        <a:stretch/>
      </xdr:blipFill>
      <xdr:spPr>
        <a:xfrm>
          <a:off x="1178280" y="132840"/>
          <a:ext cx="774000" cy="837720"/>
        </a:xfrm>
        <a:prstGeom prst="rect">
          <a:avLst/>
        </a:prstGeom>
        <a:ln w="0">
          <a:noFill/>
        </a:ln>
      </xdr:spPr>
    </xdr:pic>
    <xdr:clientData/>
  </xdr:twoCellAnchor>
  <xdr:twoCellAnchor editAs="absolute">
    <xdr:from>
      <xdr:col>1</xdr:col>
      <xdr:colOff>1316520</xdr:colOff>
      <xdr:row>0</xdr:row>
      <xdr:rowOff>134640</xdr:rowOff>
    </xdr:from>
    <xdr:to>
      <xdr:col>1</xdr:col>
      <xdr:colOff>2092680</xdr:colOff>
      <xdr:row>5</xdr:row>
      <xdr:rowOff>135000</xdr:rowOff>
    </xdr:to>
    <xdr:pic>
      <xdr:nvPicPr>
        <xdr:cNvPr id="89" name="Picture 22_0">
          <a:extLst>
            <a:ext uri="{FF2B5EF4-FFF2-40B4-BE49-F238E27FC236}">
              <a16:creationId xmlns:a16="http://schemas.microsoft.com/office/drawing/2014/main" id="{00000000-0008-0000-0700-000059000000}"/>
            </a:ext>
          </a:extLst>
        </xdr:cNvPr>
        <xdr:cNvPicPr/>
      </xdr:nvPicPr>
      <xdr:blipFill>
        <a:blip xmlns:r="http://schemas.openxmlformats.org/officeDocument/2006/relationships" r:embed="rId2"/>
        <a:srcRect l="25057" r="50296"/>
        <a:stretch/>
      </xdr:blipFill>
      <xdr:spPr>
        <a:xfrm>
          <a:off x="2152800" y="134640"/>
          <a:ext cx="776160" cy="838440"/>
        </a:xfrm>
        <a:prstGeom prst="rect">
          <a:avLst/>
        </a:prstGeom>
        <a:ln w="0">
          <a:noFill/>
        </a:ln>
      </xdr:spPr>
    </xdr:pic>
    <xdr:clientData/>
  </xdr:twoCellAnchor>
  <xdr:twoCellAnchor editAs="absolute">
    <xdr:from>
      <xdr:col>4</xdr:col>
      <xdr:colOff>45360</xdr:colOff>
      <xdr:row>0</xdr:row>
      <xdr:rowOff>69120</xdr:rowOff>
    </xdr:from>
    <xdr:to>
      <xdr:col>5</xdr:col>
      <xdr:colOff>352800</xdr:colOff>
      <xdr:row>5</xdr:row>
      <xdr:rowOff>69480</xdr:rowOff>
    </xdr:to>
    <xdr:pic>
      <xdr:nvPicPr>
        <xdr:cNvPr id="90" name="Picture 23_0">
          <a:extLst>
            <a:ext uri="{FF2B5EF4-FFF2-40B4-BE49-F238E27FC236}">
              <a16:creationId xmlns:a16="http://schemas.microsoft.com/office/drawing/2014/main" id="{00000000-0008-0000-0700-00005A000000}"/>
            </a:ext>
          </a:extLst>
        </xdr:cNvPr>
        <xdr:cNvPicPr/>
      </xdr:nvPicPr>
      <xdr:blipFill>
        <a:blip xmlns:r="http://schemas.openxmlformats.org/officeDocument/2006/relationships" r:embed="rId1"/>
        <a:srcRect l="73501"/>
        <a:stretch/>
      </xdr:blipFill>
      <xdr:spPr>
        <a:xfrm>
          <a:off x="3904560" y="69120"/>
          <a:ext cx="851760" cy="838440"/>
        </a:xfrm>
        <a:prstGeom prst="rect">
          <a:avLst/>
        </a:prstGeom>
        <a:ln w="0">
          <a:noFill/>
        </a:ln>
      </xdr:spPr>
    </xdr:pic>
    <xdr:clientData/>
  </xdr:twoCellAnchor>
  <xdr:twoCellAnchor editAs="absolute">
    <xdr:from>
      <xdr:col>5</xdr:col>
      <xdr:colOff>512280</xdr:colOff>
      <xdr:row>0</xdr:row>
      <xdr:rowOff>26280</xdr:rowOff>
    </xdr:from>
    <xdr:to>
      <xdr:col>7</xdr:col>
      <xdr:colOff>468360</xdr:colOff>
      <xdr:row>5</xdr:row>
      <xdr:rowOff>132480</xdr:rowOff>
    </xdr:to>
    <xdr:pic>
      <xdr:nvPicPr>
        <xdr:cNvPr id="91" name="Immagine 1_0">
          <a:extLst>
            <a:ext uri="{FF2B5EF4-FFF2-40B4-BE49-F238E27FC236}">
              <a16:creationId xmlns:a16="http://schemas.microsoft.com/office/drawing/2014/main" id="{00000000-0008-0000-0700-00005B000000}"/>
            </a:ext>
          </a:extLst>
        </xdr:cNvPr>
        <xdr:cNvPicPr/>
      </xdr:nvPicPr>
      <xdr:blipFill>
        <a:blip xmlns:r="http://schemas.openxmlformats.org/officeDocument/2006/relationships" r:embed="rId3"/>
        <a:stretch/>
      </xdr:blipFill>
      <xdr:spPr>
        <a:xfrm>
          <a:off x="4915800" y="26280"/>
          <a:ext cx="1699920" cy="9442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3</xdr:col>
      <xdr:colOff>682200</xdr:colOff>
      <xdr:row>0</xdr:row>
      <xdr:rowOff>108720</xdr:rowOff>
    </xdr:from>
    <xdr:to>
      <xdr:col>4</xdr:col>
      <xdr:colOff>455760</xdr:colOff>
      <xdr:row>3</xdr:row>
      <xdr:rowOff>15120</xdr:rowOff>
    </xdr:to>
    <xdr:pic>
      <xdr:nvPicPr>
        <xdr:cNvPr id="92" name="Picture 20_1">
          <a:extLst>
            <a:ext uri="{FF2B5EF4-FFF2-40B4-BE49-F238E27FC236}">
              <a16:creationId xmlns:a16="http://schemas.microsoft.com/office/drawing/2014/main" id="{00000000-0008-0000-0800-00005C000000}"/>
            </a:ext>
          </a:extLst>
        </xdr:cNvPr>
        <xdr:cNvPicPr/>
      </xdr:nvPicPr>
      <xdr:blipFill>
        <a:blip xmlns:r="http://schemas.openxmlformats.org/officeDocument/2006/relationships" r:embed="rId1"/>
        <a:srcRect l="52218" r="25852"/>
        <a:stretch/>
      </xdr:blipFill>
      <xdr:spPr>
        <a:xfrm>
          <a:off x="6226200" y="108720"/>
          <a:ext cx="458640" cy="468360"/>
        </a:xfrm>
        <a:prstGeom prst="rect">
          <a:avLst/>
        </a:prstGeom>
        <a:ln w="0">
          <a:noFill/>
        </a:ln>
      </xdr:spPr>
    </xdr:pic>
    <xdr:clientData/>
  </xdr:twoCellAnchor>
  <xdr:twoCellAnchor editAs="absolute">
    <xdr:from>
      <xdr:col>2</xdr:col>
      <xdr:colOff>475560</xdr:colOff>
      <xdr:row>0</xdr:row>
      <xdr:rowOff>119520</xdr:rowOff>
    </xdr:from>
    <xdr:to>
      <xdr:col>2</xdr:col>
      <xdr:colOff>1000800</xdr:colOff>
      <xdr:row>3</xdr:row>
      <xdr:rowOff>25920</xdr:rowOff>
    </xdr:to>
    <xdr:pic>
      <xdr:nvPicPr>
        <xdr:cNvPr id="93" name="Picture 21_1">
          <a:extLst>
            <a:ext uri="{FF2B5EF4-FFF2-40B4-BE49-F238E27FC236}">
              <a16:creationId xmlns:a16="http://schemas.microsoft.com/office/drawing/2014/main" id="{00000000-0008-0000-0800-00005D000000}"/>
            </a:ext>
          </a:extLst>
        </xdr:cNvPr>
        <xdr:cNvPicPr/>
      </xdr:nvPicPr>
      <xdr:blipFill>
        <a:blip xmlns:r="http://schemas.openxmlformats.org/officeDocument/2006/relationships" r:embed="rId1"/>
        <a:srcRect r="75119"/>
        <a:stretch/>
      </xdr:blipFill>
      <xdr:spPr>
        <a:xfrm>
          <a:off x="4608720" y="119520"/>
          <a:ext cx="525240" cy="468360"/>
        </a:xfrm>
        <a:prstGeom prst="rect">
          <a:avLst/>
        </a:prstGeom>
        <a:ln w="0">
          <a:noFill/>
        </a:ln>
      </xdr:spPr>
    </xdr:pic>
    <xdr:clientData/>
  </xdr:twoCellAnchor>
  <xdr:twoCellAnchor editAs="absolute">
    <xdr:from>
      <xdr:col>2</xdr:col>
      <xdr:colOff>1286280</xdr:colOff>
      <xdr:row>0</xdr:row>
      <xdr:rowOff>127080</xdr:rowOff>
    </xdr:from>
    <xdr:to>
      <xdr:col>3</xdr:col>
      <xdr:colOff>397440</xdr:colOff>
      <xdr:row>3</xdr:row>
      <xdr:rowOff>33480</xdr:rowOff>
    </xdr:to>
    <xdr:pic>
      <xdr:nvPicPr>
        <xdr:cNvPr id="94" name="Picture 22_1">
          <a:extLst>
            <a:ext uri="{FF2B5EF4-FFF2-40B4-BE49-F238E27FC236}">
              <a16:creationId xmlns:a16="http://schemas.microsoft.com/office/drawing/2014/main" id="{00000000-0008-0000-0800-00005E000000}"/>
            </a:ext>
          </a:extLst>
        </xdr:cNvPr>
        <xdr:cNvPicPr/>
      </xdr:nvPicPr>
      <xdr:blipFill>
        <a:blip xmlns:r="http://schemas.openxmlformats.org/officeDocument/2006/relationships" r:embed="rId2"/>
        <a:srcRect l="25057" r="50296"/>
        <a:stretch/>
      </xdr:blipFill>
      <xdr:spPr>
        <a:xfrm>
          <a:off x="5419440" y="127080"/>
          <a:ext cx="522000" cy="468360"/>
        </a:xfrm>
        <a:prstGeom prst="rect">
          <a:avLst/>
        </a:prstGeom>
        <a:ln w="0">
          <a:noFill/>
        </a:ln>
      </xdr:spPr>
    </xdr:pic>
    <xdr:clientData/>
  </xdr:twoCellAnchor>
  <xdr:twoCellAnchor editAs="absolute">
    <xdr:from>
      <xdr:col>4</xdr:col>
      <xdr:colOff>705600</xdr:colOff>
      <xdr:row>0</xdr:row>
      <xdr:rowOff>84600</xdr:rowOff>
    </xdr:from>
    <xdr:to>
      <xdr:col>5</xdr:col>
      <xdr:colOff>105480</xdr:colOff>
      <xdr:row>2</xdr:row>
      <xdr:rowOff>189000</xdr:rowOff>
    </xdr:to>
    <xdr:pic>
      <xdr:nvPicPr>
        <xdr:cNvPr id="95" name="Picture 23_1">
          <a:extLst>
            <a:ext uri="{FF2B5EF4-FFF2-40B4-BE49-F238E27FC236}">
              <a16:creationId xmlns:a16="http://schemas.microsoft.com/office/drawing/2014/main" id="{00000000-0008-0000-0800-00005F000000}"/>
            </a:ext>
          </a:extLst>
        </xdr:cNvPr>
        <xdr:cNvPicPr/>
      </xdr:nvPicPr>
      <xdr:blipFill>
        <a:blip xmlns:r="http://schemas.openxmlformats.org/officeDocument/2006/relationships" r:embed="rId1"/>
        <a:srcRect l="73501"/>
        <a:stretch/>
      </xdr:blipFill>
      <xdr:spPr>
        <a:xfrm>
          <a:off x="6934680" y="84600"/>
          <a:ext cx="569160" cy="466200"/>
        </a:xfrm>
        <a:prstGeom prst="rect">
          <a:avLst/>
        </a:prstGeom>
        <a:ln w="0">
          <a:noFill/>
        </a:ln>
      </xdr:spPr>
    </xdr:pic>
    <xdr:clientData/>
  </xdr:twoCellAnchor>
  <xdr:twoCellAnchor editAs="absolute">
    <xdr:from>
      <xdr:col>5</xdr:col>
      <xdr:colOff>317160</xdr:colOff>
      <xdr:row>0</xdr:row>
      <xdr:rowOff>26640</xdr:rowOff>
    </xdr:from>
    <xdr:to>
      <xdr:col>7</xdr:col>
      <xdr:colOff>196920</xdr:colOff>
      <xdr:row>3</xdr:row>
      <xdr:rowOff>88920</xdr:rowOff>
    </xdr:to>
    <xdr:pic>
      <xdr:nvPicPr>
        <xdr:cNvPr id="96" name="Immagine 1">
          <a:extLst>
            <a:ext uri="{FF2B5EF4-FFF2-40B4-BE49-F238E27FC236}">
              <a16:creationId xmlns:a16="http://schemas.microsoft.com/office/drawing/2014/main" id="{00000000-0008-0000-0800-000060000000}"/>
            </a:ext>
          </a:extLst>
        </xdr:cNvPr>
        <xdr:cNvPicPr/>
      </xdr:nvPicPr>
      <xdr:blipFill>
        <a:blip xmlns:r="http://schemas.openxmlformats.org/officeDocument/2006/relationships" r:embed="rId3"/>
        <a:stretch/>
      </xdr:blipFill>
      <xdr:spPr>
        <a:xfrm>
          <a:off x="7715520" y="26640"/>
          <a:ext cx="1703880" cy="62424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3166920</xdr:colOff>
      <xdr:row>0</xdr:row>
      <xdr:rowOff>117000</xdr:rowOff>
    </xdr:from>
    <xdr:to>
      <xdr:col>2</xdr:col>
      <xdr:colOff>142560</xdr:colOff>
      <xdr:row>5</xdr:row>
      <xdr:rowOff>118440</xdr:rowOff>
    </xdr:to>
    <xdr:pic>
      <xdr:nvPicPr>
        <xdr:cNvPr id="97" name="Picture 20_1">
          <a:extLst>
            <a:ext uri="{FF2B5EF4-FFF2-40B4-BE49-F238E27FC236}">
              <a16:creationId xmlns:a16="http://schemas.microsoft.com/office/drawing/2014/main" id="{00000000-0008-0000-0900-000061000000}"/>
            </a:ext>
          </a:extLst>
        </xdr:cNvPr>
        <xdr:cNvPicPr/>
      </xdr:nvPicPr>
      <xdr:blipFill>
        <a:blip xmlns:r="http://schemas.openxmlformats.org/officeDocument/2006/relationships" r:embed="rId1"/>
        <a:srcRect l="52218" r="25852"/>
        <a:stretch/>
      </xdr:blipFill>
      <xdr:spPr>
        <a:xfrm>
          <a:off x="3478680" y="117000"/>
          <a:ext cx="584280" cy="839520"/>
        </a:xfrm>
        <a:prstGeom prst="rect">
          <a:avLst/>
        </a:prstGeom>
        <a:ln w="0">
          <a:noFill/>
        </a:ln>
      </xdr:spPr>
    </xdr:pic>
    <xdr:clientData/>
  </xdr:twoCellAnchor>
  <xdr:twoCellAnchor editAs="absolute">
    <xdr:from>
      <xdr:col>1</xdr:col>
      <xdr:colOff>1127520</xdr:colOff>
      <xdr:row>0</xdr:row>
      <xdr:rowOff>137880</xdr:rowOff>
    </xdr:from>
    <xdr:to>
      <xdr:col>1</xdr:col>
      <xdr:colOff>1797840</xdr:colOff>
      <xdr:row>5</xdr:row>
      <xdr:rowOff>137520</xdr:rowOff>
    </xdr:to>
    <xdr:pic>
      <xdr:nvPicPr>
        <xdr:cNvPr id="98" name="Picture 21_1">
          <a:extLst>
            <a:ext uri="{FF2B5EF4-FFF2-40B4-BE49-F238E27FC236}">
              <a16:creationId xmlns:a16="http://schemas.microsoft.com/office/drawing/2014/main" id="{00000000-0008-0000-0900-000062000000}"/>
            </a:ext>
          </a:extLst>
        </xdr:cNvPr>
        <xdr:cNvPicPr/>
      </xdr:nvPicPr>
      <xdr:blipFill>
        <a:blip xmlns:r="http://schemas.openxmlformats.org/officeDocument/2006/relationships" r:embed="rId1"/>
        <a:srcRect r="75119"/>
        <a:stretch/>
      </xdr:blipFill>
      <xdr:spPr>
        <a:xfrm>
          <a:off x="1439280" y="137880"/>
          <a:ext cx="670320" cy="837720"/>
        </a:xfrm>
        <a:prstGeom prst="rect">
          <a:avLst/>
        </a:prstGeom>
        <a:ln w="0">
          <a:noFill/>
        </a:ln>
      </xdr:spPr>
    </xdr:pic>
    <xdr:clientData/>
  </xdr:twoCellAnchor>
  <xdr:twoCellAnchor editAs="absolute">
    <xdr:from>
      <xdr:col>1</xdr:col>
      <xdr:colOff>2155680</xdr:colOff>
      <xdr:row>0</xdr:row>
      <xdr:rowOff>146520</xdr:rowOff>
    </xdr:from>
    <xdr:to>
      <xdr:col>1</xdr:col>
      <xdr:colOff>2812320</xdr:colOff>
      <xdr:row>5</xdr:row>
      <xdr:rowOff>147600</xdr:rowOff>
    </xdr:to>
    <xdr:pic>
      <xdr:nvPicPr>
        <xdr:cNvPr id="99" name="Picture 22_1">
          <a:extLst>
            <a:ext uri="{FF2B5EF4-FFF2-40B4-BE49-F238E27FC236}">
              <a16:creationId xmlns:a16="http://schemas.microsoft.com/office/drawing/2014/main" id="{00000000-0008-0000-0900-000063000000}"/>
            </a:ext>
          </a:extLst>
        </xdr:cNvPr>
        <xdr:cNvPicPr/>
      </xdr:nvPicPr>
      <xdr:blipFill>
        <a:blip xmlns:r="http://schemas.openxmlformats.org/officeDocument/2006/relationships" r:embed="rId2"/>
        <a:srcRect l="25057" r="50296"/>
        <a:stretch/>
      </xdr:blipFill>
      <xdr:spPr>
        <a:xfrm>
          <a:off x="2467440" y="146520"/>
          <a:ext cx="656640" cy="839160"/>
        </a:xfrm>
        <a:prstGeom prst="rect">
          <a:avLst/>
        </a:prstGeom>
        <a:ln w="0">
          <a:noFill/>
        </a:ln>
      </xdr:spPr>
    </xdr:pic>
    <xdr:clientData/>
  </xdr:twoCellAnchor>
  <xdr:twoCellAnchor editAs="absolute">
    <xdr:from>
      <xdr:col>2</xdr:col>
      <xdr:colOff>453240</xdr:colOff>
      <xdr:row>0</xdr:row>
      <xdr:rowOff>74160</xdr:rowOff>
    </xdr:from>
    <xdr:to>
      <xdr:col>4</xdr:col>
      <xdr:colOff>34920</xdr:colOff>
      <xdr:row>5</xdr:row>
      <xdr:rowOff>75240</xdr:rowOff>
    </xdr:to>
    <xdr:pic>
      <xdr:nvPicPr>
        <xdr:cNvPr id="100" name="Picture 23_1">
          <a:extLst>
            <a:ext uri="{FF2B5EF4-FFF2-40B4-BE49-F238E27FC236}">
              <a16:creationId xmlns:a16="http://schemas.microsoft.com/office/drawing/2014/main" id="{00000000-0008-0000-0900-000064000000}"/>
            </a:ext>
          </a:extLst>
        </xdr:cNvPr>
        <xdr:cNvPicPr/>
      </xdr:nvPicPr>
      <xdr:blipFill>
        <a:blip xmlns:r="http://schemas.openxmlformats.org/officeDocument/2006/relationships" r:embed="rId1"/>
        <a:srcRect l="73501"/>
        <a:stretch/>
      </xdr:blipFill>
      <xdr:spPr>
        <a:xfrm>
          <a:off x="4373640" y="74160"/>
          <a:ext cx="709200" cy="839160"/>
        </a:xfrm>
        <a:prstGeom prst="rect">
          <a:avLst/>
        </a:prstGeom>
        <a:ln w="0">
          <a:noFill/>
        </a:ln>
      </xdr:spPr>
    </xdr:pic>
    <xdr:clientData/>
  </xdr:twoCellAnchor>
  <xdr:twoCellAnchor editAs="absolute">
    <xdr:from>
      <xdr:col>4</xdr:col>
      <xdr:colOff>304560</xdr:colOff>
      <xdr:row>0</xdr:row>
      <xdr:rowOff>23400</xdr:rowOff>
    </xdr:from>
    <xdr:to>
      <xdr:col>6</xdr:col>
      <xdr:colOff>1135080</xdr:colOff>
      <xdr:row>5</xdr:row>
      <xdr:rowOff>129600</xdr:rowOff>
    </xdr:to>
    <xdr:pic>
      <xdr:nvPicPr>
        <xdr:cNvPr id="101" name="Immagine 1">
          <a:extLst>
            <a:ext uri="{FF2B5EF4-FFF2-40B4-BE49-F238E27FC236}">
              <a16:creationId xmlns:a16="http://schemas.microsoft.com/office/drawing/2014/main" id="{00000000-0008-0000-0900-000065000000}"/>
            </a:ext>
          </a:extLst>
        </xdr:cNvPr>
        <xdr:cNvPicPr/>
      </xdr:nvPicPr>
      <xdr:blipFill>
        <a:blip xmlns:r="http://schemas.openxmlformats.org/officeDocument/2006/relationships" r:embed="rId3"/>
        <a:stretch/>
      </xdr:blipFill>
      <xdr:spPr>
        <a:xfrm>
          <a:off x="5352480" y="23400"/>
          <a:ext cx="2151000" cy="94428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6</xdr:col>
      <xdr:colOff>333360</xdr:colOff>
      <xdr:row>10</xdr:row>
      <xdr:rowOff>135360</xdr:rowOff>
    </xdr:from>
    <xdr:to>
      <xdr:col>8</xdr:col>
      <xdr:colOff>746640</xdr:colOff>
      <xdr:row>12</xdr:row>
      <xdr:rowOff>154080</xdr:rowOff>
    </xdr:to>
    <xdr:sp macro="" textlink="">
      <xdr:nvSpPr>
        <xdr:cNvPr id="102" name="CustomShape 1">
          <a:extLst>
            <a:ext uri="{FF2B5EF4-FFF2-40B4-BE49-F238E27FC236}">
              <a16:creationId xmlns:a16="http://schemas.microsoft.com/office/drawing/2014/main" id="{00000000-0008-0000-0A00-000066000000}"/>
            </a:ext>
          </a:extLst>
        </xdr:cNvPr>
        <xdr:cNvSpPr/>
      </xdr:nvSpPr>
      <xdr:spPr>
        <a:xfrm>
          <a:off x="11067120" y="5735880"/>
          <a:ext cx="1793880" cy="837720"/>
        </a:xfrm>
        <a:custGeom>
          <a:avLst/>
          <a:gdLst/>
          <a:ahLst/>
          <a:cxnLst/>
          <a:rect l="l" t="t" r="r" b="b"/>
          <a:pathLst>
            <a:path w="5033" h="2359">
              <a:moveTo>
                <a:pt x="1677" y="0"/>
              </a:moveTo>
              <a:lnTo>
                <a:pt x="5032" y="0"/>
              </a:lnTo>
              <a:lnTo>
                <a:pt x="5032" y="2358"/>
              </a:lnTo>
              <a:lnTo>
                <a:pt x="1677" y="2358"/>
              </a:lnTo>
              <a:lnTo>
                <a:pt x="1677" y="1473"/>
              </a:lnTo>
              <a:lnTo>
                <a:pt x="838" y="1473"/>
              </a:lnTo>
              <a:lnTo>
                <a:pt x="838" y="1768"/>
              </a:lnTo>
              <a:lnTo>
                <a:pt x="0" y="1179"/>
              </a:lnTo>
              <a:lnTo>
                <a:pt x="838" y="589"/>
              </a:lnTo>
              <a:lnTo>
                <a:pt x="838" y="884"/>
              </a:lnTo>
              <a:lnTo>
                <a:pt x="1677" y="884"/>
              </a:lnTo>
              <a:lnTo>
                <a:pt x="1677"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manualmente l’importo del cofinanziamento privato</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6</xdr:col>
      <xdr:colOff>450000</xdr:colOff>
      <xdr:row>10</xdr:row>
      <xdr:rowOff>273240</xdr:rowOff>
    </xdr:from>
    <xdr:to>
      <xdr:col>9</xdr:col>
      <xdr:colOff>121680</xdr:colOff>
      <xdr:row>12</xdr:row>
      <xdr:rowOff>78120</xdr:rowOff>
    </xdr:to>
    <xdr:sp macro="" textlink="">
      <xdr:nvSpPr>
        <xdr:cNvPr id="103" name="CustomShape 1">
          <a:extLst>
            <a:ext uri="{FF2B5EF4-FFF2-40B4-BE49-F238E27FC236}">
              <a16:creationId xmlns:a16="http://schemas.microsoft.com/office/drawing/2014/main" id="{00000000-0008-0000-0B00-000067000000}"/>
            </a:ext>
          </a:extLst>
        </xdr:cNvPr>
        <xdr:cNvSpPr/>
      </xdr:nvSpPr>
      <xdr:spPr>
        <a:xfrm>
          <a:off x="12301560" y="6540480"/>
          <a:ext cx="1798200" cy="833760"/>
        </a:xfrm>
        <a:custGeom>
          <a:avLst/>
          <a:gdLst/>
          <a:ahLst/>
          <a:cxnLst/>
          <a:rect l="l" t="t" r="r" b="b"/>
          <a:pathLst>
            <a:path w="5045" h="2362">
              <a:moveTo>
                <a:pt x="1681" y="0"/>
              </a:moveTo>
              <a:lnTo>
                <a:pt x="5044" y="0"/>
              </a:lnTo>
              <a:lnTo>
                <a:pt x="5044" y="2361"/>
              </a:lnTo>
              <a:lnTo>
                <a:pt x="1681" y="2361"/>
              </a:lnTo>
              <a:lnTo>
                <a:pt x="1681" y="1475"/>
              </a:lnTo>
              <a:lnTo>
                <a:pt x="840" y="1475"/>
              </a:lnTo>
              <a:lnTo>
                <a:pt x="840" y="1770"/>
              </a:lnTo>
              <a:lnTo>
                <a:pt x="0" y="1180"/>
              </a:lnTo>
              <a:lnTo>
                <a:pt x="840" y="590"/>
              </a:lnTo>
              <a:lnTo>
                <a:pt x="840" y="885"/>
              </a:lnTo>
              <a:lnTo>
                <a:pt x="1681" y="885"/>
              </a:lnTo>
              <a:lnTo>
                <a:pt x="1681"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manualmente l’importo del cofinanziamento privato</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6</xdr:col>
      <xdr:colOff>333000</xdr:colOff>
      <xdr:row>10</xdr:row>
      <xdr:rowOff>135360</xdr:rowOff>
    </xdr:from>
    <xdr:to>
      <xdr:col>8</xdr:col>
      <xdr:colOff>746640</xdr:colOff>
      <xdr:row>12</xdr:row>
      <xdr:rowOff>192240</xdr:rowOff>
    </xdr:to>
    <xdr:sp macro="" textlink="">
      <xdr:nvSpPr>
        <xdr:cNvPr id="104" name="CustomShape 1">
          <a:extLst>
            <a:ext uri="{FF2B5EF4-FFF2-40B4-BE49-F238E27FC236}">
              <a16:creationId xmlns:a16="http://schemas.microsoft.com/office/drawing/2014/main" id="{00000000-0008-0000-0C00-000068000000}"/>
            </a:ext>
          </a:extLst>
        </xdr:cNvPr>
        <xdr:cNvSpPr/>
      </xdr:nvSpPr>
      <xdr:spPr>
        <a:xfrm>
          <a:off x="10794600" y="5478840"/>
          <a:ext cx="1793880" cy="837720"/>
        </a:xfrm>
        <a:custGeom>
          <a:avLst/>
          <a:gdLst/>
          <a:ahLst/>
          <a:cxnLst/>
          <a:rect l="l" t="t" r="r" b="b"/>
          <a:pathLst>
            <a:path w="5037" h="2361">
              <a:moveTo>
                <a:pt x="1678" y="0"/>
              </a:moveTo>
              <a:lnTo>
                <a:pt x="5036" y="0"/>
              </a:lnTo>
              <a:lnTo>
                <a:pt x="5036" y="2360"/>
              </a:lnTo>
              <a:lnTo>
                <a:pt x="1678" y="2360"/>
              </a:lnTo>
              <a:lnTo>
                <a:pt x="1678" y="1475"/>
              </a:lnTo>
              <a:lnTo>
                <a:pt x="839" y="1475"/>
              </a:lnTo>
              <a:lnTo>
                <a:pt x="839" y="1770"/>
              </a:lnTo>
              <a:lnTo>
                <a:pt x="0" y="1180"/>
              </a:lnTo>
              <a:lnTo>
                <a:pt x="839" y="590"/>
              </a:lnTo>
              <a:lnTo>
                <a:pt x="839" y="885"/>
              </a:lnTo>
              <a:lnTo>
                <a:pt x="1678" y="885"/>
              </a:lnTo>
              <a:lnTo>
                <a:pt x="1678"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manualmente l’importo del cofinanziamento privato</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6</xdr:col>
      <xdr:colOff>343800</xdr:colOff>
      <xdr:row>10</xdr:row>
      <xdr:rowOff>109080</xdr:rowOff>
    </xdr:from>
    <xdr:to>
      <xdr:col>9</xdr:col>
      <xdr:colOff>7920</xdr:colOff>
      <xdr:row>12</xdr:row>
      <xdr:rowOff>140760</xdr:rowOff>
    </xdr:to>
    <xdr:sp macro="" textlink="">
      <xdr:nvSpPr>
        <xdr:cNvPr id="105" name="CustomShape 1">
          <a:extLst>
            <a:ext uri="{FF2B5EF4-FFF2-40B4-BE49-F238E27FC236}">
              <a16:creationId xmlns:a16="http://schemas.microsoft.com/office/drawing/2014/main" id="{00000000-0008-0000-0D00-000069000000}"/>
            </a:ext>
          </a:extLst>
        </xdr:cNvPr>
        <xdr:cNvSpPr/>
      </xdr:nvSpPr>
      <xdr:spPr>
        <a:xfrm>
          <a:off x="10280880" y="5319000"/>
          <a:ext cx="1790640" cy="831960"/>
        </a:xfrm>
        <a:custGeom>
          <a:avLst/>
          <a:gdLst/>
          <a:ahLst/>
          <a:cxnLst/>
          <a:rect l="l" t="t" r="r" b="b"/>
          <a:pathLst>
            <a:path w="5032" h="2359">
              <a:moveTo>
                <a:pt x="1677" y="0"/>
              </a:moveTo>
              <a:lnTo>
                <a:pt x="5031" y="0"/>
              </a:lnTo>
              <a:lnTo>
                <a:pt x="5031" y="2358"/>
              </a:lnTo>
              <a:lnTo>
                <a:pt x="1677" y="2358"/>
              </a:lnTo>
              <a:lnTo>
                <a:pt x="1677" y="1473"/>
              </a:lnTo>
              <a:lnTo>
                <a:pt x="838" y="1473"/>
              </a:lnTo>
              <a:lnTo>
                <a:pt x="838" y="1768"/>
              </a:lnTo>
              <a:lnTo>
                <a:pt x="0" y="1179"/>
              </a:lnTo>
              <a:lnTo>
                <a:pt x="838" y="589"/>
              </a:lnTo>
              <a:lnTo>
                <a:pt x="838" y="884"/>
              </a:lnTo>
              <a:lnTo>
                <a:pt x="1677" y="884"/>
              </a:lnTo>
              <a:lnTo>
                <a:pt x="1677"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manualmente l’importo del cofinanziamento privato</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6</xdr:col>
      <xdr:colOff>241560</xdr:colOff>
      <xdr:row>11</xdr:row>
      <xdr:rowOff>337680</xdr:rowOff>
    </xdr:from>
    <xdr:to>
      <xdr:col>8</xdr:col>
      <xdr:colOff>656640</xdr:colOff>
      <xdr:row>13</xdr:row>
      <xdr:rowOff>180360</xdr:rowOff>
    </xdr:to>
    <xdr:sp macro="" textlink="">
      <xdr:nvSpPr>
        <xdr:cNvPr id="106" name="CustomShape 1">
          <a:extLst>
            <a:ext uri="{FF2B5EF4-FFF2-40B4-BE49-F238E27FC236}">
              <a16:creationId xmlns:a16="http://schemas.microsoft.com/office/drawing/2014/main" id="{00000000-0008-0000-0E00-00006A000000}"/>
            </a:ext>
          </a:extLst>
        </xdr:cNvPr>
        <xdr:cNvSpPr/>
      </xdr:nvSpPr>
      <xdr:spPr>
        <a:xfrm>
          <a:off x="10852920" y="5747760"/>
          <a:ext cx="1795680" cy="833400"/>
        </a:xfrm>
        <a:custGeom>
          <a:avLst/>
          <a:gdLst/>
          <a:ahLst/>
          <a:cxnLst/>
          <a:rect l="l" t="t" r="r" b="b"/>
          <a:pathLst>
            <a:path w="5034" h="2362">
              <a:moveTo>
                <a:pt x="1677" y="0"/>
              </a:moveTo>
              <a:lnTo>
                <a:pt x="5033" y="0"/>
              </a:lnTo>
              <a:lnTo>
                <a:pt x="5033" y="2361"/>
              </a:lnTo>
              <a:lnTo>
                <a:pt x="1677" y="2361"/>
              </a:lnTo>
              <a:lnTo>
                <a:pt x="1677" y="1475"/>
              </a:lnTo>
              <a:lnTo>
                <a:pt x="838" y="1475"/>
              </a:lnTo>
              <a:lnTo>
                <a:pt x="838" y="1770"/>
              </a:lnTo>
              <a:lnTo>
                <a:pt x="0" y="1180"/>
              </a:lnTo>
              <a:lnTo>
                <a:pt x="838" y="590"/>
              </a:lnTo>
              <a:lnTo>
                <a:pt x="838" y="885"/>
              </a:lnTo>
              <a:lnTo>
                <a:pt x="1677" y="885"/>
              </a:lnTo>
              <a:lnTo>
                <a:pt x="1677" y="0"/>
              </a:lnTo>
            </a:path>
          </a:pathLst>
        </a:custGeom>
        <a:solidFill>
          <a:srgbClr val="FFFFFF"/>
        </a:solidFill>
        <a:ln w="25200">
          <a:noFill/>
        </a:ln>
      </xdr:spPr>
      <xdr:style>
        <a:lnRef idx="0">
          <a:scrgbClr r="0" g="0" b="0"/>
        </a:lnRef>
        <a:fillRef idx="0">
          <a:scrgbClr r="0" g="0" b="0"/>
        </a:fillRef>
        <a:effectRef idx="0">
          <a:scrgbClr r="0" g="0" b="0"/>
        </a:effectRef>
        <a:fontRef idx="minor"/>
      </xdr:style>
      <xdr:txBody>
        <a:bodyPr lIns="12600" tIns="12600" rIns="12600" bIns="12600" anchor="ctr">
          <a:noAutofit/>
        </a:bodyPr>
        <a:lstStyle/>
        <a:p>
          <a:pPr algn="ctr">
            <a:lnSpc>
              <a:spcPct val="100000"/>
            </a:lnSpc>
          </a:pPr>
          <a:endParaRPr lang="it-IT" sz="1200" b="0" strike="noStrike" spc="-1">
            <a:latin typeface="Times New Roman"/>
          </a:endParaRPr>
        </a:p>
        <a:p>
          <a:pPr algn="ctr">
            <a:lnSpc>
              <a:spcPct val="100000"/>
            </a:lnSpc>
          </a:pPr>
          <a:r>
            <a:rPr lang="it-IT" sz="1000" b="0" strike="noStrike" spc="-1">
              <a:solidFill>
                <a:srgbClr val="000000"/>
              </a:solidFill>
              <a:latin typeface="Arial"/>
              <a:ea typeface="DejaVu Sans"/>
            </a:rPr>
            <a:t>Inserire manualmente l’importo del cofinanziamento privato</a:t>
          </a:r>
          <a:endParaRPr lang="it-IT" sz="1000" b="0" strike="noStrike" spc="-1">
            <a:latin typeface="Times New Roman"/>
          </a:endParaRPr>
        </a:p>
        <a:p>
          <a:pPr algn="ctr">
            <a:lnSpc>
              <a:spcPct val="100000"/>
            </a:lnSpc>
          </a:pPr>
          <a:endParaRPr lang="it-IT" sz="1000" b="0" strike="noStrike" spc="-1">
            <a:latin typeface="Times New Roman"/>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2</xdr:col>
      <xdr:colOff>832680</xdr:colOff>
      <xdr:row>0</xdr:row>
      <xdr:rowOff>95040</xdr:rowOff>
    </xdr:from>
    <xdr:to>
      <xdr:col>3</xdr:col>
      <xdr:colOff>503280</xdr:colOff>
      <xdr:row>4</xdr:row>
      <xdr:rowOff>92880</xdr:rowOff>
    </xdr:to>
    <xdr:pic>
      <xdr:nvPicPr>
        <xdr:cNvPr id="107" name="Picture 20_1">
          <a:extLst>
            <a:ext uri="{FF2B5EF4-FFF2-40B4-BE49-F238E27FC236}">
              <a16:creationId xmlns:a16="http://schemas.microsoft.com/office/drawing/2014/main" id="{00000000-0008-0000-0F00-00006B000000}"/>
            </a:ext>
          </a:extLst>
        </xdr:cNvPr>
        <xdr:cNvPicPr/>
      </xdr:nvPicPr>
      <xdr:blipFill>
        <a:blip xmlns:r="http://schemas.openxmlformats.org/officeDocument/2006/relationships" r:embed="rId1"/>
        <a:srcRect l="52218" r="25852"/>
        <a:stretch/>
      </xdr:blipFill>
      <xdr:spPr>
        <a:xfrm>
          <a:off x="3261960" y="95040"/>
          <a:ext cx="546840" cy="673920"/>
        </a:xfrm>
        <a:prstGeom prst="rect">
          <a:avLst/>
        </a:prstGeom>
        <a:ln w="0">
          <a:noFill/>
        </a:ln>
      </xdr:spPr>
    </xdr:pic>
    <xdr:clientData/>
  </xdr:twoCellAnchor>
  <xdr:twoCellAnchor editAs="absolute">
    <xdr:from>
      <xdr:col>1</xdr:col>
      <xdr:colOff>1061280</xdr:colOff>
      <xdr:row>0</xdr:row>
      <xdr:rowOff>110880</xdr:rowOff>
    </xdr:from>
    <xdr:to>
      <xdr:col>1</xdr:col>
      <xdr:colOff>1694880</xdr:colOff>
      <xdr:row>4</xdr:row>
      <xdr:rowOff>108360</xdr:rowOff>
    </xdr:to>
    <xdr:pic>
      <xdr:nvPicPr>
        <xdr:cNvPr id="108" name="Picture 21_1">
          <a:extLst>
            <a:ext uri="{FF2B5EF4-FFF2-40B4-BE49-F238E27FC236}">
              <a16:creationId xmlns:a16="http://schemas.microsoft.com/office/drawing/2014/main" id="{00000000-0008-0000-0F00-00006C000000}"/>
            </a:ext>
          </a:extLst>
        </xdr:cNvPr>
        <xdr:cNvPicPr/>
      </xdr:nvPicPr>
      <xdr:blipFill>
        <a:blip xmlns:r="http://schemas.openxmlformats.org/officeDocument/2006/relationships" r:embed="rId1"/>
        <a:srcRect r="75119"/>
        <a:stretch/>
      </xdr:blipFill>
      <xdr:spPr>
        <a:xfrm>
          <a:off x="1333440" y="110880"/>
          <a:ext cx="633600" cy="673560"/>
        </a:xfrm>
        <a:prstGeom prst="rect">
          <a:avLst/>
        </a:prstGeom>
        <a:ln w="0">
          <a:noFill/>
        </a:ln>
      </xdr:spPr>
    </xdr:pic>
    <xdr:clientData/>
  </xdr:twoCellAnchor>
  <xdr:twoCellAnchor editAs="absolute">
    <xdr:from>
      <xdr:col>1</xdr:col>
      <xdr:colOff>2030760</xdr:colOff>
      <xdr:row>0</xdr:row>
      <xdr:rowOff>118440</xdr:rowOff>
    </xdr:from>
    <xdr:to>
      <xdr:col>2</xdr:col>
      <xdr:colOff>494280</xdr:colOff>
      <xdr:row>4</xdr:row>
      <xdr:rowOff>116640</xdr:rowOff>
    </xdr:to>
    <xdr:pic>
      <xdr:nvPicPr>
        <xdr:cNvPr id="109" name="Picture 22_1">
          <a:extLst>
            <a:ext uri="{FF2B5EF4-FFF2-40B4-BE49-F238E27FC236}">
              <a16:creationId xmlns:a16="http://schemas.microsoft.com/office/drawing/2014/main" id="{00000000-0008-0000-0F00-00006D000000}"/>
            </a:ext>
          </a:extLst>
        </xdr:cNvPr>
        <xdr:cNvPicPr/>
      </xdr:nvPicPr>
      <xdr:blipFill>
        <a:blip xmlns:r="http://schemas.openxmlformats.org/officeDocument/2006/relationships" r:embed="rId2"/>
        <a:srcRect l="25057" r="50296"/>
        <a:stretch/>
      </xdr:blipFill>
      <xdr:spPr>
        <a:xfrm>
          <a:off x="2302920" y="118440"/>
          <a:ext cx="620640" cy="674280"/>
        </a:xfrm>
        <a:prstGeom prst="rect">
          <a:avLst/>
        </a:prstGeom>
        <a:ln w="0">
          <a:noFill/>
        </a:ln>
      </xdr:spPr>
    </xdr:pic>
    <xdr:clientData/>
  </xdr:twoCellAnchor>
  <xdr:twoCellAnchor editAs="absolute">
    <xdr:from>
      <xdr:col>3</xdr:col>
      <xdr:colOff>802080</xdr:colOff>
      <xdr:row>0</xdr:row>
      <xdr:rowOff>60120</xdr:rowOff>
    </xdr:from>
    <xdr:to>
      <xdr:col>4</xdr:col>
      <xdr:colOff>666360</xdr:colOff>
      <xdr:row>4</xdr:row>
      <xdr:rowOff>57240</xdr:rowOff>
    </xdr:to>
    <xdr:pic>
      <xdr:nvPicPr>
        <xdr:cNvPr id="110" name="Picture 23_1">
          <a:extLst>
            <a:ext uri="{FF2B5EF4-FFF2-40B4-BE49-F238E27FC236}">
              <a16:creationId xmlns:a16="http://schemas.microsoft.com/office/drawing/2014/main" id="{00000000-0008-0000-0F00-00006E000000}"/>
            </a:ext>
          </a:extLst>
        </xdr:cNvPr>
        <xdr:cNvPicPr/>
      </xdr:nvPicPr>
      <xdr:blipFill>
        <a:blip xmlns:r="http://schemas.openxmlformats.org/officeDocument/2006/relationships" r:embed="rId1"/>
        <a:srcRect l="73501"/>
        <a:stretch/>
      </xdr:blipFill>
      <xdr:spPr>
        <a:xfrm>
          <a:off x="4107600" y="60120"/>
          <a:ext cx="670680" cy="673200"/>
        </a:xfrm>
        <a:prstGeom prst="rect">
          <a:avLst/>
        </a:prstGeom>
        <a:ln w="0">
          <a:noFill/>
        </a:ln>
      </xdr:spPr>
    </xdr:pic>
    <xdr:clientData/>
  </xdr:twoCellAnchor>
  <xdr:twoCellAnchor editAs="absolute">
    <xdr:from>
      <xdr:col>5</xdr:col>
      <xdr:colOff>33120</xdr:colOff>
      <xdr:row>0</xdr:row>
      <xdr:rowOff>19080</xdr:rowOff>
    </xdr:from>
    <xdr:to>
      <xdr:col>7</xdr:col>
      <xdr:colOff>208080</xdr:colOff>
      <xdr:row>4</xdr:row>
      <xdr:rowOff>104400</xdr:rowOff>
    </xdr:to>
    <xdr:pic>
      <xdr:nvPicPr>
        <xdr:cNvPr id="111" name="Immagine 1">
          <a:extLst>
            <a:ext uri="{FF2B5EF4-FFF2-40B4-BE49-F238E27FC236}">
              <a16:creationId xmlns:a16="http://schemas.microsoft.com/office/drawing/2014/main" id="{00000000-0008-0000-0F00-00006F000000}"/>
            </a:ext>
          </a:extLst>
        </xdr:cNvPr>
        <xdr:cNvPicPr/>
      </xdr:nvPicPr>
      <xdr:blipFill>
        <a:blip xmlns:r="http://schemas.openxmlformats.org/officeDocument/2006/relationships" r:embed="rId3"/>
        <a:stretch/>
      </xdr:blipFill>
      <xdr:spPr>
        <a:xfrm>
          <a:off x="5021640" y="19080"/>
          <a:ext cx="2028960" cy="761400"/>
        </a:xfrm>
        <a:prstGeom prst="rect">
          <a:avLst/>
        </a:prstGeom>
        <a:ln w="0">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rvizi.regione.liguria.it/page/welcome/FP_OPE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3"/>
  <sheetViews>
    <sheetView topLeftCell="A61" zoomScale="75" zoomScaleNormal="75" workbookViewId="0">
      <selection activeCell="F59" sqref="F59"/>
    </sheetView>
  </sheetViews>
  <sheetFormatPr defaultColWidth="11.28515625" defaultRowHeight="12.75" x14ac:dyDescent="0.2"/>
  <cols>
    <col min="1" max="1" width="7.42578125" customWidth="1"/>
    <col min="4" max="4" width="11.7109375" customWidth="1"/>
    <col min="7" max="7" width="5.42578125" customWidth="1"/>
    <col min="10" max="10" width="13.140625" customWidth="1"/>
    <col min="11" max="11" width="13.85546875" customWidth="1"/>
    <col min="13" max="13" width="61.42578125" customWidth="1"/>
  </cols>
  <sheetData>
    <row r="1" spans="1:13" ht="19.5" customHeight="1" x14ac:dyDescent="0.25">
      <c r="A1" s="1"/>
      <c r="B1" s="2"/>
      <c r="C1" s="2"/>
      <c r="D1" s="2"/>
      <c r="E1" s="2"/>
      <c r="F1" s="2"/>
      <c r="G1" s="2"/>
      <c r="H1" s="2"/>
      <c r="I1" s="2"/>
      <c r="J1" s="2"/>
      <c r="K1" s="2"/>
      <c r="L1" s="2"/>
      <c r="M1" s="2"/>
    </row>
    <row r="2" spans="1:13" ht="15.75" customHeight="1" x14ac:dyDescent="0.2">
      <c r="A2" s="2"/>
      <c r="B2" s="2"/>
      <c r="C2" s="2"/>
      <c r="D2" s="2"/>
      <c r="E2" s="2"/>
      <c r="F2" s="2"/>
      <c r="G2" s="2"/>
      <c r="H2" s="2"/>
      <c r="I2" s="2"/>
      <c r="J2" s="2"/>
      <c r="K2" s="2"/>
      <c r="L2" s="2"/>
      <c r="M2" s="2"/>
    </row>
    <row r="3" spans="1:13" ht="15.75" customHeight="1" x14ac:dyDescent="0.25">
      <c r="A3" s="3" t="s">
        <v>0</v>
      </c>
      <c r="B3" s="4"/>
      <c r="C3" s="4"/>
      <c r="D3" s="4"/>
      <c r="E3" s="4"/>
      <c r="F3" s="2"/>
      <c r="G3" s="2"/>
      <c r="H3" s="2"/>
      <c r="I3" s="2"/>
      <c r="J3" s="2"/>
      <c r="K3" s="2"/>
      <c r="L3" s="2"/>
      <c r="M3" s="2"/>
    </row>
    <row r="4" spans="1:13" ht="15.75" customHeight="1" x14ac:dyDescent="0.25">
      <c r="A4" s="1"/>
      <c r="B4" s="4"/>
      <c r="C4" s="4"/>
      <c r="D4" s="4"/>
      <c r="E4" s="4"/>
      <c r="F4" s="2"/>
      <c r="G4" s="2"/>
      <c r="H4" s="2"/>
      <c r="I4" s="2"/>
      <c r="J4" s="2"/>
      <c r="K4" s="2"/>
      <c r="L4" s="2"/>
      <c r="M4" s="2"/>
    </row>
    <row r="5" spans="1:13" ht="15.75" customHeight="1" x14ac:dyDescent="0.25">
      <c r="A5" s="5" t="s">
        <v>1</v>
      </c>
      <c r="B5" s="4"/>
      <c r="C5" s="4"/>
      <c r="D5" s="4"/>
      <c r="E5" s="4"/>
      <c r="F5" s="2"/>
      <c r="G5" s="2"/>
      <c r="H5" s="2"/>
      <c r="I5" s="2"/>
      <c r="J5" s="2"/>
      <c r="K5" s="2"/>
      <c r="L5" s="2"/>
      <c r="M5" s="2"/>
    </row>
    <row r="6" spans="1:13" ht="15.75" customHeight="1" x14ac:dyDescent="0.25">
      <c r="A6" s="5" t="s">
        <v>2</v>
      </c>
      <c r="B6" s="5"/>
      <c r="C6" s="5"/>
      <c r="D6" s="5"/>
      <c r="E6" s="4"/>
      <c r="F6" s="2"/>
      <c r="G6" s="2"/>
      <c r="H6" s="2"/>
      <c r="I6" s="2"/>
      <c r="J6" s="2"/>
      <c r="K6" s="2"/>
      <c r="L6" s="2"/>
      <c r="M6" s="2"/>
    </row>
    <row r="7" spans="1:13" ht="15.75" customHeight="1" x14ac:dyDescent="0.25">
      <c r="A7" s="5" t="s">
        <v>3</v>
      </c>
      <c r="B7" s="5"/>
      <c r="C7" s="5"/>
      <c r="D7" s="5"/>
      <c r="E7" s="4"/>
      <c r="F7" s="2"/>
      <c r="G7" s="2"/>
      <c r="H7" s="2"/>
      <c r="I7" s="2"/>
      <c r="J7" s="2"/>
      <c r="K7" s="2"/>
      <c r="L7" s="2"/>
      <c r="M7" s="2"/>
    </row>
    <row r="8" spans="1:13" ht="15.75" customHeight="1" x14ac:dyDescent="0.25">
      <c r="A8" s="5" t="s">
        <v>4</v>
      </c>
      <c r="B8" s="5"/>
      <c r="C8" s="5"/>
      <c r="D8" s="5"/>
      <c r="E8" s="4"/>
      <c r="F8" s="2"/>
      <c r="G8" s="2"/>
      <c r="H8" s="2"/>
      <c r="I8" s="2"/>
      <c r="J8" s="2"/>
      <c r="K8" s="2"/>
      <c r="L8" s="2"/>
      <c r="M8" s="2"/>
    </row>
    <row r="9" spans="1:13" ht="15.75" customHeight="1" x14ac:dyDescent="0.25">
      <c r="A9" s="5" t="s">
        <v>5</v>
      </c>
      <c r="B9" s="5"/>
      <c r="C9" s="5"/>
      <c r="D9" s="5"/>
      <c r="E9" s="4"/>
      <c r="F9" s="2"/>
      <c r="G9" s="2"/>
      <c r="H9" s="2"/>
      <c r="I9" s="2"/>
      <c r="J9" s="2"/>
      <c r="K9" s="2"/>
      <c r="L9" s="2"/>
      <c r="M9" s="2"/>
    </row>
    <row r="10" spans="1:13" ht="15.75" customHeight="1" x14ac:dyDescent="0.25">
      <c r="A10" s="5" t="s">
        <v>6</v>
      </c>
      <c r="B10" s="5"/>
      <c r="C10" s="5"/>
      <c r="D10" s="5"/>
      <c r="E10" s="4"/>
      <c r="F10" s="2"/>
      <c r="G10" s="2"/>
      <c r="H10" s="2"/>
      <c r="I10" s="2"/>
      <c r="J10" s="2"/>
      <c r="K10" s="2"/>
      <c r="L10" s="2"/>
      <c r="M10" s="2"/>
    </row>
    <row r="11" spans="1:13" ht="15.75" customHeight="1" x14ac:dyDescent="0.25">
      <c r="A11" s="5" t="s">
        <v>7</v>
      </c>
      <c r="B11" s="5"/>
      <c r="C11" s="5"/>
      <c r="D11" s="5"/>
      <c r="E11" s="4"/>
      <c r="F11" s="2"/>
      <c r="G11" s="2"/>
      <c r="H11" s="2"/>
      <c r="I11" s="2"/>
      <c r="J11" s="2"/>
      <c r="K11" s="2"/>
      <c r="L11" s="2"/>
      <c r="M11" s="2"/>
    </row>
    <row r="12" spans="1:13" ht="15.75" customHeight="1" x14ac:dyDescent="0.25">
      <c r="A12" s="5" t="s">
        <v>8</v>
      </c>
      <c r="B12" s="5"/>
      <c r="C12" s="5"/>
      <c r="D12" s="5"/>
      <c r="E12" s="4"/>
      <c r="F12" s="2"/>
      <c r="G12" s="2"/>
      <c r="H12" s="2"/>
      <c r="I12" s="2"/>
      <c r="J12" s="2"/>
      <c r="K12" s="2"/>
      <c r="L12" s="2"/>
      <c r="M12" s="2"/>
    </row>
    <row r="13" spans="1:13" ht="15.75" customHeight="1" x14ac:dyDescent="0.25">
      <c r="A13" s="5" t="s">
        <v>9</v>
      </c>
      <c r="B13" s="5"/>
      <c r="C13" s="5"/>
      <c r="D13" s="5"/>
      <c r="E13" s="4"/>
      <c r="F13" s="2"/>
      <c r="G13" s="2"/>
      <c r="H13" s="2"/>
      <c r="I13" s="2"/>
      <c r="J13" s="2"/>
      <c r="K13" s="2"/>
      <c r="L13" s="2"/>
      <c r="M13" s="2"/>
    </row>
    <row r="14" spans="1:13" ht="15.75" customHeight="1" x14ac:dyDescent="0.25">
      <c r="A14" s="5" t="s">
        <v>10</v>
      </c>
      <c r="B14" s="5"/>
      <c r="C14" s="5"/>
      <c r="D14" s="5"/>
      <c r="E14" s="4"/>
      <c r="F14" s="2"/>
      <c r="G14" s="2"/>
      <c r="H14" s="2"/>
      <c r="I14" s="2"/>
      <c r="J14" s="2"/>
      <c r="K14" s="2"/>
      <c r="L14" s="2"/>
      <c r="M14" s="2"/>
    </row>
    <row r="15" spans="1:13" ht="15.75" customHeight="1" x14ac:dyDescent="0.25">
      <c r="A15" s="5" t="s">
        <v>11</v>
      </c>
      <c r="B15" s="5"/>
      <c r="C15" s="5"/>
      <c r="D15" s="5"/>
      <c r="E15" s="4"/>
      <c r="F15" s="2"/>
      <c r="G15" s="2"/>
      <c r="H15" s="2"/>
      <c r="I15" s="2"/>
      <c r="J15" s="2"/>
      <c r="K15" s="2"/>
      <c r="L15" s="2"/>
      <c r="M15" s="2"/>
    </row>
    <row r="16" spans="1:13" ht="15.75" customHeight="1" x14ac:dyDescent="0.25">
      <c r="A16" s="5" t="s">
        <v>12</v>
      </c>
      <c r="B16" s="5"/>
      <c r="C16" s="5"/>
      <c r="D16" s="5"/>
      <c r="E16" s="4"/>
      <c r="F16" s="2"/>
      <c r="G16" s="2"/>
      <c r="H16" s="2"/>
      <c r="I16" s="2"/>
      <c r="J16" s="2"/>
      <c r="K16" s="2"/>
      <c r="L16" s="2"/>
      <c r="M16" s="2"/>
    </row>
    <row r="17" spans="1:13" ht="15.75" customHeight="1" x14ac:dyDescent="0.25">
      <c r="A17" s="5"/>
      <c r="B17" s="5"/>
      <c r="C17" s="5"/>
      <c r="D17" s="5"/>
      <c r="E17" s="4"/>
      <c r="F17" s="2"/>
      <c r="G17" s="2"/>
      <c r="H17" s="2"/>
      <c r="I17" s="2"/>
      <c r="J17" s="2"/>
      <c r="K17" s="2"/>
      <c r="L17" s="2"/>
      <c r="M17" s="2"/>
    </row>
    <row r="18" spans="1:13" ht="15.75" customHeight="1" x14ac:dyDescent="0.2">
      <c r="A18" s="266"/>
      <c r="B18" s="266"/>
      <c r="C18" s="266"/>
      <c r="D18" s="266"/>
      <c r="E18" s="266"/>
      <c r="F18" s="266"/>
      <c r="G18" s="266"/>
      <c r="H18" s="266"/>
      <c r="I18" s="266"/>
      <c r="J18" s="266"/>
      <c r="K18" s="2"/>
      <c r="L18" s="2"/>
      <c r="M18" s="2"/>
    </row>
    <row r="19" spans="1:13" ht="30.75" customHeight="1" x14ac:dyDescent="0.2">
      <c r="A19" s="266"/>
      <c r="B19" s="266"/>
      <c r="C19" s="266"/>
      <c r="D19" s="266"/>
      <c r="E19" s="266"/>
      <c r="F19" s="266"/>
      <c r="G19" s="266"/>
      <c r="H19" s="266"/>
      <c r="I19" s="266"/>
      <c r="J19" s="266"/>
      <c r="K19" s="2"/>
      <c r="L19" s="2"/>
      <c r="M19" s="2"/>
    </row>
    <row r="20" spans="1:13" ht="24" customHeight="1" x14ac:dyDescent="0.2">
      <c r="A20" s="6" t="s">
        <v>13</v>
      </c>
      <c r="B20" s="7"/>
      <c r="C20" s="7"/>
      <c r="D20" s="7"/>
      <c r="E20" s="7"/>
      <c r="F20" s="7"/>
      <c r="G20" s="7"/>
      <c r="H20" s="7"/>
      <c r="I20" s="2"/>
      <c r="J20" s="2"/>
      <c r="K20" s="2"/>
      <c r="L20" s="2"/>
      <c r="M20" s="2"/>
    </row>
    <row r="21" spans="1:13" ht="15.75" customHeight="1" x14ac:dyDescent="0.2">
      <c r="A21" s="267" t="s">
        <v>14</v>
      </c>
      <c r="B21" s="267"/>
      <c r="C21" s="267"/>
      <c r="D21" s="267"/>
      <c r="E21" s="267"/>
      <c r="F21" s="267"/>
      <c r="G21" s="267"/>
      <c r="H21" s="267"/>
      <c r="I21" s="267"/>
      <c r="J21" s="267"/>
      <c r="K21" s="2"/>
      <c r="L21" s="2"/>
      <c r="M21" s="2"/>
    </row>
    <row r="22" spans="1:13" ht="15.75" customHeight="1" x14ac:dyDescent="0.2">
      <c r="A22" s="267"/>
      <c r="B22" s="267"/>
      <c r="C22" s="267"/>
      <c r="D22" s="267"/>
      <c r="E22" s="267"/>
      <c r="F22" s="267"/>
      <c r="G22" s="267"/>
      <c r="H22" s="267"/>
      <c r="I22" s="267"/>
      <c r="J22" s="267"/>
      <c r="K22" s="2"/>
      <c r="L22" s="2"/>
      <c r="M22" s="2"/>
    </row>
    <row r="23" spans="1:13" ht="15.75" customHeight="1" x14ac:dyDescent="0.2">
      <c r="A23" s="267"/>
      <c r="B23" s="267"/>
      <c r="C23" s="267"/>
      <c r="D23" s="267"/>
      <c r="E23" s="267"/>
      <c r="F23" s="267"/>
      <c r="G23" s="267"/>
      <c r="H23" s="267"/>
      <c r="I23" s="267"/>
      <c r="J23" s="267"/>
      <c r="K23" s="2"/>
      <c r="L23" s="2"/>
      <c r="M23" s="2"/>
    </row>
    <row r="24" spans="1:13" ht="15.75" customHeight="1" x14ac:dyDescent="0.25">
      <c r="A24" s="8"/>
      <c r="B24" s="5"/>
      <c r="C24" s="5"/>
      <c r="D24" s="5"/>
      <c r="E24" s="2"/>
      <c r="F24" s="2"/>
      <c r="G24" s="2"/>
      <c r="H24" s="2"/>
      <c r="I24" s="2"/>
      <c r="J24" s="2"/>
      <c r="K24" s="2"/>
      <c r="L24" s="2"/>
      <c r="M24" s="2"/>
    </row>
    <row r="25" spans="1:13" ht="15.75" customHeight="1" x14ac:dyDescent="0.2">
      <c r="A25" s="268" t="s">
        <v>15</v>
      </c>
      <c r="B25" s="268"/>
      <c r="C25" s="268"/>
      <c r="D25" s="268"/>
      <c r="E25" s="268"/>
      <c r="F25" s="268"/>
      <c r="G25" s="268"/>
      <c r="H25" s="268"/>
      <c r="I25" s="268"/>
      <c r="J25" s="268"/>
      <c r="K25" s="2"/>
      <c r="L25" s="2"/>
      <c r="M25" s="2"/>
    </row>
    <row r="26" spans="1:13" ht="15.75" customHeight="1" x14ac:dyDescent="0.25">
      <c r="A26" s="8"/>
      <c r="B26" s="5"/>
      <c r="C26" s="5"/>
      <c r="D26" s="5"/>
      <c r="E26" s="4"/>
      <c r="F26" s="4"/>
      <c r="G26" s="4"/>
      <c r="H26" s="4"/>
      <c r="I26" s="4"/>
      <c r="J26" s="4"/>
      <c r="K26" s="2"/>
      <c r="L26" s="2"/>
      <c r="M26" s="2"/>
    </row>
    <row r="27" spans="1:13" ht="15.75" customHeight="1" x14ac:dyDescent="0.25">
      <c r="A27" s="9" t="s">
        <v>16</v>
      </c>
      <c r="B27" s="5"/>
      <c r="C27" s="5"/>
      <c r="D27" s="5"/>
      <c r="E27" s="10"/>
      <c r="F27" s="11"/>
      <c r="G27" s="11"/>
      <c r="H27" s="11"/>
      <c r="I27" s="11"/>
      <c r="J27" s="2"/>
      <c r="K27" s="12"/>
      <c r="L27" s="2"/>
      <c r="M27" s="2"/>
    </row>
    <row r="28" spans="1:13" ht="15.75" customHeight="1" x14ac:dyDescent="0.25">
      <c r="A28" s="9" t="s">
        <v>17</v>
      </c>
      <c r="B28" s="5"/>
      <c r="C28" s="5"/>
      <c r="D28" s="5"/>
      <c r="E28" s="13"/>
      <c r="F28" s="11"/>
      <c r="G28" s="11"/>
      <c r="H28" s="11"/>
      <c r="I28" s="11"/>
      <c r="J28" s="11"/>
      <c r="K28" s="11"/>
      <c r="L28" s="2"/>
      <c r="M28" s="2"/>
    </row>
    <row r="29" spans="1:13" ht="15.75" customHeight="1" x14ac:dyDescent="0.25">
      <c r="A29" s="9" t="s">
        <v>18</v>
      </c>
      <c r="B29" s="2"/>
      <c r="C29" s="2"/>
      <c r="D29" s="2"/>
      <c r="E29" s="2"/>
      <c r="F29" s="2"/>
      <c r="G29" s="2"/>
      <c r="H29" s="2"/>
      <c r="I29" s="2"/>
      <c r="J29" s="2"/>
      <c r="K29" s="2"/>
      <c r="L29" s="2"/>
      <c r="M29" s="2"/>
    </row>
    <row r="30" spans="1:13" ht="15.75" customHeight="1" x14ac:dyDescent="0.25">
      <c r="A30" s="9"/>
      <c r="B30" s="2"/>
      <c r="C30" s="2"/>
      <c r="D30" s="2"/>
      <c r="E30" s="2"/>
      <c r="F30" s="2"/>
      <c r="G30" s="2"/>
      <c r="H30" s="2"/>
      <c r="I30" s="2"/>
      <c r="J30" s="2"/>
      <c r="K30" s="2"/>
      <c r="L30" s="2"/>
      <c r="M30" s="2"/>
    </row>
    <row r="31" spans="1:13" ht="48.75" customHeight="1" x14ac:dyDescent="0.2">
      <c r="A31" s="269" t="s">
        <v>19</v>
      </c>
      <c r="B31" s="269"/>
      <c r="C31" s="269"/>
      <c r="D31" s="269"/>
      <c r="E31" s="269"/>
      <c r="F31" s="269"/>
      <c r="G31" s="269"/>
      <c r="H31" s="269"/>
      <c r="I31" s="269"/>
      <c r="J31" s="269"/>
      <c r="K31" s="269"/>
      <c r="L31" s="2"/>
      <c r="M31" s="2"/>
    </row>
    <row r="32" spans="1:13" ht="15.75" customHeight="1" x14ac:dyDescent="0.25">
      <c r="A32" s="9"/>
      <c r="B32" s="2"/>
      <c r="C32" s="2"/>
      <c r="D32" s="2"/>
      <c r="E32" s="2"/>
      <c r="F32" s="2"/>
      <c r="G32" s="2"/>
      <c r="H32" s="2"/>
      <c r="I32" s="2"/>
      <c r="J32" s="2"/>
      <c r="K32" s="2"/>
      <c r="L32" s="2"/>
      <c r="M32" s="2"/>
    </row>
    <row r="33" spans="1:14" ht="15.75" customHeight="1" x14ac:dyDescent="0.25">
      <c r="A33" s="14"/>
      <c r="B33" s="15"/>
      <c r="C33" s="15"/>
      <c r="D33" s="15"/>
      <c r="E33" s="16"/>
      <c r="F33" s="15"/>
      <c r="G33" s="15"/>
      <c r="H33" s="15"/>
      <c r="I33" s="15"/>
      <c r="J33" s="15"/>
      <c r="K33" s="15"/>
      <c r="L33" s="15"/>
      <c r="M33" s="15"/>
      <c r="N33" s="17"/>
    </row>
    <row r="34" spans="1:14" ht="25.5" customHeight="1" x14ac:dyDescent="0.2">
      <c r="A34" s="270" t="s">
        <v>20</v>
      </c>
      <c r="B34" s="270"/>
      <c r="C34" s="270"/>
      <c r="D34" s="270"/>
      <c r="E34" s="270" t="s">
        <v>21</v>
      </c>
      <c r="F34" s="270"/>
      <c r="G34" s="270"/>
      <c r="H34" s="270"/>
      <c r="I34" s="270"/>
      <c r="J34" s="270"/>
      <c r="K34" s="270"/>
      <c r="L34" s="270"/>
      <c r="M34" s="270"/>
      <c r="N34" s="17"/>
    </row>
    <row r="35" spans="1:14" ht="33.75" customHeight="1" x14ac:dyDescent="0.2">
      <c r="A35" s="260" t="s">
        <v>22</v>
      </c>
      <c r="B35" s="260"/>
      <c r="C35" s="260"/>
      <c r="D35" s="260"/>
      <c r="E35" s="263" t="s">
        <v>23</v>
      </c>
      <c r="F35" s="263"/>
      <c r="G35" s="263"/>
      <c r="H35" s="263"/>
      <c r="I35" s="263"/>
      <c r="J35" s="263"/>
      <c r="K35" s="263"/>
      <c r="L35" s="263"/>
      <c r="M35" s="263"/>
      <c r="N35" s="17"/>
    </row>
    <row r="36" spans="1:14" ht="65.25" customHeight="1" x14ac:dyDescent="0.2">
      <c r="A36" s="260" t="s">
        <v>24</v>
      </c>
      <c r="B36" s="260"/>
      <c r="C36" s="260"/>
      <c r="D36" s="260"/>
      <c r="E36" s="265" t="s">
        <v>25</v>
      </c>
      <c r="F36" s="265"/>
      <c r="G36" s="265"/>
      <c r="H36" s="265"/>
      <c r="I36" s="265"/>
      <c r="J36" s="265"/>
      <c r="K36" s="265"/>
      <c r="L36" s="265"/>
      <c r="M36" s="265"/>
      <c r="N36" s="17"/>
    </row>
    <row r="37" spans="1:14" ht="65.25" customHeight="1" x14ac:dyDescent="0.2">
      <c r="A37" s="260" t="s">
        <v>24</v>
      </c>
      <c r="B37" s="260"/>
      <c r="C37" s="260"/>
      <c r="D37" s="260"/>
      <c r="E37" s="263" t="s">
        <v>26</v>
      </c>
      <c r="F37" s="263"/>
      <c r="G37" s="263"/>
      <c r="H37" s="263"/>
      <c r="I37" s="263"/>
      <c r="J37" s="263"/>
      <c r="K37" s="263"/>
      <c r="L37" s="263"/>
      <c r="M37" s="263"/>
      <c r="N37" s="17"/>
    </row>
    <row r="38" spans="1:14" ht="105" customHeight="1" x14ac:dyDescent="0.2">
      <c r="A38" s="260" t="s">
        <v>27</v>
      </c>
      <c r="B38" s="260"/>
      <c r="C38" s="260"/>
      <c r="D38" s="260"/>
      <c r="E38" s="263" t="s">
        <v>28</v>
      </c>
      <c r="F38" s="263"/>
      <c r="G38" s="263"/>
      <c r="H38" s="263"/>
      <c r="I38" s="263"/>
      <c r="J38" s="263"/>
      <c r="K38" s="263"/>
      <c r="L38" s="263"/>
      <c r="M38" s="263"/>
      <c r="N38" s="17"/>
    </row>
    <row r="39" spans="1:14" ht="64.5" customHeight="1" x14ac:dyDescent="0.2">
      <c r="A39" s="260" t="s">
        <v>29</v>
      </c>
      <c r="B39" s="260"/>
      <c r="C39" s="260"/>
      <c r="D39" s="260"/>
      <c r="E39" s="263" t="s">
        <v>30</v>
      </c>
      <c r="F39" s="263"/>
      <c r="G39" s="263"/>
      <c r="H39" s="263"/>
      <c r="I39" s="263"/>
      <c r="J39" s="263"/>
      <c r="K39" s="263"/>
      <c r="L39" s="263"/>
      <c r="M39" s="263"/>
      <c r="N39" s="17"/>
    </row>
    <row r="40" spans="1:14" ht="107.25" customHeight="1" x14ac:dyDescent="0.2">
      <c r="A40" s="260" t="s">
        <v>31</v>
      </c>
      <c r="B40" s="260"/>
      <c r="C40" s="260"/>
      <c r="D40" s="260"/>
      <c r="E40" s="261" t="s">
        <v>32</v>
      </c>
      <c r="F40" s="261"/>
      <c r="G40" s="261"/>
      <c r="H40" s="261"/>
      <c r="I40" s="261"/>
      <c r="J40" s="261"/>
      <c r="K40" s="261"/>
      <c r="L40" s="261"/>
      <c r="M40" s="261"/>
      <c r="N40" s="17"/>
    </row>
    <row r="41" spans="1:14" ht="61.5" customHeight="1" x14ac:dyDescent="0.2">
      <c r="A41" s="260" t="s">
        <v>33</v>
      </c>
      <c r="B41" s="260"/>
      <c r="C41" s="260"/>
      <c r="D41" s="260"/>
      <c r="E41" s="264" t="s">
        <v>34</v>
      </c>
      <c r="F41" s="264"/>
      <c r="G41" s="264"/>
      <c r="H41" s="264"/>
      <c r="I41" s="264"/>
      <c r="J41" s="264"/>
      <c r="K41" s="264"/>
      <c r="L41" s="264"/>
      <c r="M41" s="264"/>
      <c r="N41" s="17"/>
    </row>
    <row r="42" spans="1:14" ht="208.5" customHeight="1" x14ac:dyDescent="0.2">
      <c r="A42" s="260" t="s">
        <v>35</v>
      </c>
      <c r="B42" s="260"/>
      <c r="C42" s="260"/>
      <c r="D42" s="260"/>
      <c r="E42" s="264" t="s">
        <v>36</v>
      </c>
      <c r="F42" s="264"/>
      <c r="G42" s="264"/>
      <c r="H42" s="264"/>
      <c r="I42" s="264"/>
      <c r="J42" s="264"/>
      <c r="K42" s="264"/>
      <c r="L42" s="264"/>
      <c r="M42" s="264"/>
      <c r="N42" s="17"/>
    </row>
    <row r="43" spans="1:14" ht="50.25" customHeight="1" x14ac:dyDescent="0.2">
      <c r="A43" s="260" t="s">
        <v>37</v>
      </c>
      <c r="B43" s="260"/>
      <c r="C43" s="260"/>
      <c r="D43" s="260"/>
      <c r="E43" s="264" t="s">
        <v>38</v>
      </c>
      <c r="F43" s="264"/>
      <c r="G43" s="264"/>
      <c r="H43" s="264"/>
      <c r="I43" s="264"/>
      <c r="J43" s="264"/>
      <c r="K43" s="264"/>
      <c r="L43" s="264"/>
      <c r="M43" s="264"/>
      <c r="N43" s="17"/>
    </row>
    <row r="44" spans="1:14" ht="114.75" customHeight="1" x14ac:dyDescent="0.2">
      <c r="A44" s="260" t="s">
        <v>39</v>
      </c>
      <c r="B44" s="260"/>
      <c r="C44" s="260"/>
      <c r="D44" s="260"/>
      <c r="E44" s="261" t="s">
        <v>40</v>
      </c>
      <c r="F44" s="261"/>
      <c r="G44" s="261"/>
      <c r="H44" s="261"/>
      <c r="I44" s="261"/>
      <c r="J44" s="261"/>
      <c r="K44" s="261"/>
      <c r="L44" s="261"/>
      <c r="M44" s="261"/>
      <c r="N44" s="17"/>
    </row>
    <row r="45" spans="1:14" ht="39.75" customHeight="1" x14ac:dyDescent="0.2">
      <c r="A45" s="260" t="s">
        <v>41</v>
      </c>
      <c r="B45" s="260"/>
      <c r="C45" s="260"/>
      <c r="D45" s="260"/>
      <c r="E45" s="262" t="s">
        <v>42</v>
      </c>
      <c r="F45" s="262"/>
      <c r="G45" s="262"/>
      <c r="H45" s="262"/>
      <c r="I45" s="262"/>
      <c r="J45" s="262"/>
      <c r="K45" s="262"/>
      <c r="L45" s="262"/>
      <c r="M45" s="262"/>
      <c r="N45" s="17"/>
    </row>
    <row r="46" spans="1:14" ht="36" customHeight="1" x14ac:dyDescent="0.2">
      <c r="A46" s="260" t="s">
        <v>43</v>
      </c>
      <c r="B46" s="260"/>
      <c r="C46" s="260"/>
      <c r="D46" s="260"/>
      <c r="E46" s="263" t="s">
        <v>44</v>
      </c>
      <c r="F46" s="263"/>
      <c r="G46" s="263"/>
      <c r="H46" s="263"/>
      <c r="I46" s="263"/>
      <c r="J46" s="263"/>
      <c r="K46" s="263"/>
      <c r="L46" s="263"/>
      <c r="M46" s="263"/>
      <c r="N46" s="17"/>
    </row>
    <row r="47" spans="1:14" ht="15.75" customHeight="1" x14ac:dyDescent="0.2">
      <c r="A47" s="18"/>
      <c r="B47" s="18"/>
      <c r="C47" s="18"/>
      <c r="D47" s="18"/>
      <c r="E47" s="18"/>
      <c r="F47" s="18"/>
      <c r="G47" s="18"/>
      <c r="H47" s="18"/>
      <c r="I47" s="18"/>
      <c r="J47" s="18"/>
      <c r="K47" s="18"/>
      <c r="L47" s="18"/>
      <c r="M47" s="18"/>
    </row>
    <row r="48" spans="1:14" ht="23.25" customHeight="1" x14ac:dyDescent="0.2">
      <c r="D48" s="257"/>
      <c r="E48" s="257"/>
      <c r="F48" s="257"/>
      <c r="G48" s="257"/>
      <c r="H48" s="257"/>
      <c r="I48" s="257"/>
      <c r="J48" s="257"/>
    </row>
    <row r="49" spans="1:18" ht="23.25" customHeight="1" x14ac:dyDescent="0.2">
      <c r="E49" s="19"/>
      <c r="F49" s="20"/>
    </row>
    <row r="50" spans="1:18" ht="12.75" customHeight="1" x14ac:dyDescent="0.2"/>
    <row r="51" spans="1:18" ht="14.25" customHeight="1" x14ac:dyDescent="0.2">
      <c r="A51" s="258" t="s">
        <v>45</v>
      </c>
      <c r="B51" s="258"/>
      <c r="C51" s="258"/>
      <c r="D51" s="258"/>
      <c r="E51" s="258"/>
      <c r="F51" s="258"/>
      <c r="G51" s="258"/>
      <c r="H51" s="258"/>
      <c r="I51" s="258"/>
      <c r="J51" s="258"/>
      <c r="K51" s="258"/>
      <c r="L51" s="258"/>
      <c r="M51" s="258"/>
      <c r="N51" s="258"/>
      <c r="O51" s="258"/>
      <c r="P51" s="258"/>
      <c r="Q51" s="258"/>
      <c r="R51" s="258"/>
    </row>
    <row r="52" spans="1:18" ht="40.5" customHeight="1" x14ac:dyDescent="0.2">
      <c r="A52" s="258" t="s">
        <v>46</v>
      </c>
      <c r="B52" s="258"/>
      <c r="C52" s="258"/>
      <c r="D52" s="258"/>
      <c r="E52" s="258"/>
      <c r="F52" s="258"/>
      <c r="G52" s="258"/>
      <c r="H52" s="258"/>
      <c r="I52" s="258"/>
      <c r="J52" s="258"/>
      <c r="K52" s="258"/>
      <c r="L52" s="258"/>
      <c r="M52" s="258"/>
      <c r="N52" s="258"/>
      <c r="O52" s="258"/>
      <c r="P52" s="258"/>
      <c r="Q52" s="258"/>
      <c r="R52" s="258"/>
    </row>
    <row r="53" spans="1:18" ht="64.5" customHeight="1" x14ac:dyDescent="0.2">
      <c r="A53" s="259" t="s">
        <v>47</v>
      </c>
      <c r="B53" s="259"/>
      <c r="C53" s="259"/>
      <c r="D53" s="259"/>
      <c r="E53" s="259"/>
      <c r="F53" s="259"/>
      <c r="G53" s="259"/>
      <c r="H53" s="259"/>
      <c r="I53" s="259"/>
      <c r="J53" s="259"/>
      <c r="K53" s="259"/>
      <c r="L53" s="259"/>
      <c r="M53" s="259"/>
      <c r="N53" s="259"/>
      <c r="O53" s="259"/>
      <c r="P53" s="259"/>
      <c r="Q53" s="259"/>
      <c r="R53" s="259"/>
    </row>
  </sheetData>
  <mergeCells count="33">
    <mergeCell ref="A18:J19"/>
    <mergeCell ref="A21:J23"/>
    <mergeCell ref="A25:J25"/>
    <mergeCell ref="A31:K31"/>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D48:J48"/>
    <mergeCell ref="A51:R52"/>
    <mergeCell ref="A53:R53"/>
    <mergeCell ref="A44:D44"/>
    <mergeCell ref="E44:M44"/>
    <mergeCell ref="A45:D45"/>
    <mergeCell ref="E45:M45"/>
    <mergeCell ref="A46:D46"/>
    <mergeCell ref="E46:M46"/>
  </mergeCells>
  <hyperlinks>
    <hyperlink ref="A51" r:id="rId1" xr:uid="{00000000-0004-0000-0000-000000000000}"/>
  </hyperlink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K38"/>
  <sheetViews>
    <sheetView topLeftCell="A13" zoomScale="75" zoomScaleNormal="75" workbookViewId="0">
      <selection activeCell="A39" sqref="A39"/>
    </sheetView>
  </sheetViews>
  <sheetFormatPr defaultColWidth="8.5703125" defaultRowHeight="12.75" x14ac:dyDescent="0.2"/>
  <cols>
    <col min="2" max="2" width="20.85546875" style="21" customWidth="1"/>
    <col min="3" max="3" width="88.42578125" customWidth="1"/>
    <col min="4" max="5" width="9.42578125" customWidth="1"/>
    <col min="11" max="11" width="21" customWidth="1"/>
    <col min="12" max="12" width="25.42578125" customWidth="1"/>
    <col min="14" max="14" width="14.85546875" customWidth="1"/>
  </cols>
  <sheetData>
    <row r="1" spans="1:63" ht="12.75" customHeight="1" x14ac:dyDescent="0.2">
      <c r="C1" s="21"/>
    </row>
    <row r="2" spans="1:63" ht="12.75" customHeight="1" x14ac:dyDescent="0.2">
      <c r="C2" s="22" t="s">
        <v>48</v>
      </c>
    </row>
    <row r="3" spans="1:63" ht="14.25" customHeight="1" x14ac:dyDescent="0.2">
      <c r="C3" s="22"/>
    </row>
    <row r="4" spans="1:63" ht="12" customHeight="1" x14ac:dyDescent="0.2">
      <c r="C4" s="22" t="s">
        <v>49</v>
      </c>
    </row>
    <row r="5" spans="1:63" ht="36" customHeight="1" x14ac:dyDescent="0.2">
      <c r="B5" s="23"/>
      <c r="C5" s="24"/>
      <c r="K5" t="s">
        <v>50</v>
      </c>
      <c r="L5" t="s">
        <v>51</v>
      </c>
      <c r="O5" t="s">
        <v>37</v>
      </c>
    </row>
    <row r="6" spans="1:63" ht="12" customHeight="1" x14ac:dyDescent="0.2">
      <c r="C6" s="21"/>
      <c r="K6" t="s">
        <v>52</v>
      </c>
      <c r="L6" t="s">
        <v>53</v>
      </c>
      <c r="O6" t="s">
        <v>54</v>
      </c>
    </row>
    <row r="7" spans="1:63" ht="12.75" customHeight="1" x14ac:dyDescent="0.2">
      <c r="A7" s="25"/>
      <c r="B7" s="26"/>
      <c r="C7" s="27" t="s">
        <v>55</v>
      </c>
      <c r="K7" t="s">
        <v>56</v>
      </c>
      <c r="L7" t="s">
        <v>57</v>
      </c>
      <c r="O7" t="s">
        <v>58</v>
      </c>
    </row>
    <row r="8" spans="1:63" ht="19.5" customHeight="1" x14ac:dyDescent="0.2">
      <c r="A8" s="28"/>
      <c r="B8" s="23" t="s">
        <v>59</v>
      </c>
      <c r="C8" s="24"/>
      <c r="D8" s="273"/>
      <c r="E8" s="273"/>
      <c r="F8" s="273"/>
      <c r="G8" s="28"/>
      <c r="H8" s="28"/>
      <c r="I8" s="28"/>
      <c r="J8" s="28"/>
      <c r="K8" s="28" t="s">
        <v>60</v>
      </c>
      <c r="L8" s="28" t="s">
        <v>61</v>
      </c>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row>
    <row r="9" spans="1:63" ht="12" customHeight="1" x14ac:dyDescent="0.2">
      <c r="A9" s="28"/>
      <c r="C9" s="29"/>
      <c r="D9" s="28"/>
      <c r="E9" s="28"/>
      <c r="F9" s="28"/>
      <c r="G9" s="28"/>
      <c r="H9" s="28"/>
      <c r="I9" s="28"/>
      <c r="J9" s="28"/>
      <c r="K9" s="28" t="s">
        <v>62</v>
      </c>
      <c r="L9" s="28" t="s">
        <v>63</v>
      </c>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row>
    <row r="10" spans="1:63" ht="19.5" customHeight="1" x14ac:dyDescent="0.2">
      <c r="A10" s="274" t="s">
        <v>64</v>
      </c>
      <c r="B10" s="274"/>
      <c r="C10" s="24"/>
      <c r="D10" s="273"/>
      <c r="E10" s="273"/>
      <c r="F10" s="273"/>
      <c r="G10" s="28"/>
      <c r="H10" s="28"/>
      <c r="I10" s="28"/>
      <c r="J10" s="28"/>
      <c r="K10" s="28"/>
      <c r="L10" s="28" t="s">
        <v>65</v>
      </c>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row>
    <row r="11" spans="1:63" ht="12" customHeight="1" x14ac:dyDescent="0.2">
      <c r="C11" s="29"/>
    </row>
    <row r="12" spans="1:63" ht="25.5" customHeight="1" x14ac:dyDescent="0.2">
      <c r="A12" s="275" t="s">
        <v>66</v>
      </c>
      <c r="B12" s="275"/>
      <c r="C12" s="24"/>
    </row>
    <row r="13" spans="1:63" ht="12" customHeight="1" x14ac:dyDescent="0.2">
      <c r="C13" s="26"/>
    </row>
    <row r="14" spans="1:63" ht="25.5" customHeight="1" x14ac:dyDescent="0.2">
      <c r="A14" s="275" t="s">
        <v>67</v>
      </c>
      <c r="B14" s="275"/>
      <c r="C14" s="24"/>
    </row>
    <row r="15" spans="1:63" ht="12" customHeight="1" x14ac:dyDescent="0.2">
      <c r="C15" s="29"/>
    </row>
    <row r="16" spans="1:63" ht="25.5" customHeight="1" x14ac:dyDescent="0.2">
      <c r="A16" s="271" t="s">
        <v>68</v>
      </c>
      <c r="B16" s="271"/>
      <c r="C16" s="32"/>
    </row>
    <row r="17" spans="1:63" ht="12" customHeight="1" x14ac:dyDescent="0.2">
      <c r="C17" s="29"/>
    </row>
    <row r="18" spans="1:63" ht="25.5" customHeight="1" x14ac:dyDescent="0.2">
      <c r="A18" s="272" t="s">
        <v>69</v>
      </c>
      <c r="B18" s="272"/>
      <c r="C18" s="24"/>
    </row>
    <row r="19" spans="1:63" ht="12" customHeight="1" x14ac:dyDescent="0.2">
      <c r="C19" s="29"/>
    </row>
    <row r="20" spans="1:63" ht="25.5" customHeight="1" x14ac:dyDescent="0.2">
      <c r="A20" s="271" t="s">
        <v>70</v>
      </c>
      <c r="B20" s="271"/>
      <c r="C20" s="24"/>
    </row>
    <row r="21" spans="1:63" ht="12" customHeight="1" x14ac:dyDescent="0.2">
      <c r="A21" s="29"/>
      <c r="B21" s="29"/>
      <c r="C21" s="29"/>
    </row>
    <row r="22" spans="1:63" ht="12" customHeight="1" x14ac:dyDescent="0.2">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row>
    <row r="23" spans="1:63" ht="15" customHeight="1" x14ac:dyDescent="0.2">
      <c r="A23" s="25"/>
      <c r="B23" s="25"/>
      <c r="C23" s="33" t="s">
        <v>71</v>
      </c>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row>
    <row r="24" spans="1:63" ht="25.5" customHeight="1" x14ac:dyDescent="0.2">
      <c r="A24" s="34"/>
      <c r="B24" s="31" t="s">
        <v>72</v>
      </c>
      <c r="C24" s="35"/>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row>
    <row r="25" spans="1:63" ht="25.5" customHeight="1" x14ac:dyDescent="0.2">
      <c r="A25" s="34"/>
      <c r="B25" s="31" t="s">
        <v>73</v>
      </c>
      <c r="C25" s="35"/>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row>
    <row r="26" spans="1:63" ht="25.5" customHeight="1" x14ac:dyDescent="0.2">
      <c r="A26" s="34"/>
      <c r="B26" s="31" t="s">
        <v>74</v>
      </c>
      <c r="C26" s="35"/>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row>
    <row r="27" spans="1:63" ht="25.5" customHeight="1" x14ac:dyDescent="0.2">
      <c r="A27" s="34"/>
      <c r="B27" s="31" t="s">
        <v>75</v>
      </c>
      <c r="C27" s="35"/>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row>
    <row r="28" spans="1:63" ht="12" customHeight="1" x14ac:dyDescent="0.2">
      <c r="A28" s="34"/>
      <c r="B28" s="34" t="s">
        <v>76</v>
      </c>
      <c r="C28" s="35"/>
    </row>
    <row r="29" spans="1:63" ht="14.25" x14ac:dyDescent="0.2">
      <c r="A29" s="34"/>
      <c r="B29" s="34" t="s">
        <v>77</v>
      </c>
      <c r="C29" s="35"/>
    </row>
    <row r="30" spans="1:63" ht="14.25" x14ac:dyDescent="0.2">
      <c r="A30" s="34"/>
      <c r="B30" s="34" t="s">
        <v>78</v>
      </c>
      <c r="C30" s="35"/>
    </row>
    <row r="31" spans="1:63" ht="14.25" x14ac:dyDescent="0.2">
      <c r="A31" s="34"/>
      <c r="B31" s="34" t="s">
        <v>79</v>
      </c>
      <c r="C31" s="35"/>
    </row>
    <row r="32" spans="1:63" ht="14.25" x14ac:dyDescent="0.2">
      <c r="A32" s="34"/>
      <c r="B32" s="34" t="s">
        <v>80</v>
      </c>
      <c r="C32" s="35"/>
    </row>
    <row r="33" spans="1:3" ht="14.25" x14ac:dyDescent="0.2">
      <c r="A33" s="34"/>
      <c r="B33" s="34" t="s">
        <v>81</v>
      </c>
      <c r="C33" s="35"/>
    </row>
    <row r="34" spans="1:3" ht="14.25" x14ac:dyDescent="0.2">
      <c r="A34" s="34"/>
      <c r="B34" s="34" t="s">
        <v>82</v>
      </c>
      <c r="C34" s="35"/>
    </row>
    <row r="35" spans="1:3" ht="14.25" x14ac:dyDescent="0.2">
      <c r="A35" s="34"/>
      <c r="B35" s="34" t="s">
        <v>83</v>
      </c>
      <c r="C35" s="35"/>
    </row>
    <row r="36" spans="1:3" ht="14.25" x14ac:dyDescent="0.2">
      <c r="A36" s="34"/>
      <c r="B36" s="34" t="s">
        <v>84</v>
      </c>
      <c r="C36" s="35"/>
    </row>
    <row r="37" spans="1:3" ht="14.25" x14ac:dyDescent="0.2">
      <c r="A37" s="34"/>
      <c r="B37" s="34" t="s">
        <v>85</v>
      </c>
      <c r="C37" s="35"/>
    </row>
    <row r="38" spans="1:3" ht="14.25" x14ac:dyDescent="0.2">
      <c r="A38" s="34"/>
      <c r="B38" s="34" t="s">
        <v>86</v>
      </c>
      <c r="C38" s="35"/>
    </row>
  </sheetData>
  <mergeCells count="8">
    <mergeCell ref="A16:B16"/>
    <mergeCell ref="A18:B18"/>
    <mergeCell ref="A20:B20"/>
    <mergeCell ref="D8:F8"/>
    <mergeCell ref="A10:B10"/>
    <mergeCell ref="D10:F10"/>
    <mergeCell ref="A12:B12"/>
    <mergeCell ref="A14:B14"/>
  </mergeCells>
  <dataValidations count="2">
    <dataValidation type="list" operator="equal" allowBlank="1" showErrorMessage="1" sqref="C8" xr:uid="{00000000-0002-0000-0100-000000000000}">
      <formula1>$K$6:$K$9</formula1>
      <formula2>0</formula2>
    </dataValidation>
    <dataValidation type="list" operator="equal" allowBlank="1" showErrorMessage="1" sqref="C10" xr:uid="{00000000-0002-0000-0100-000001000000}">
      <formula1>$L$6:$L$11</formula1>
      <formula2>0</formula2>
    </dataValidation>
  </dataValidation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L79"/>
  <sheetViews>
    <sheetView zoomScale="75" zoomScaleNormal="75" workbookViewId="0">
      <selection activeCell="D24" sqref="D24"/>
    </sheetView>
  </sheetViews>
  <sheetFormatPr defaultColWidth="8.5703125" defaultRowHeight="12.75" x14ac:dyDescent="0.2"/>
  <cols>
    <col min="1" max="1" width="9" customWidth="1"/>
    <col min="3" max="3" width="18.85546875" style="21" customWidth="1"/>
    <col min="4" max="4" width="88.42578125" customWidth="1"/>
    <col min="5" max="6" width="9.42578125" customWidth="1"/>
    <col min="7" max="7" width="10.85546875" customWidth="1"/>
    <col min="11" max="11" width="12.42578125" customWidth="1"/>
    <col min="15" max="15" width="10.42578125" customWidth="1"/>
    <col min="17" max="17" width="11.5703125" customWidth="1"/>
    <col min="18" max="18" width="14.85546875" customWidth="1"/>
  </cols>
  <sheetData>
    <row r="1" spans="1:59" ht="12.75" customHeight="1" x14ac:dyDescent="0.2">
      <c r="D1" s="21"/>
      <c r="O1" s="36"/>
      <c r="P1" s="36"/>
      <c r="Q1" s="36"/>
      <c r="R1" s="36"/>
      <c r="S1" s="36"/>
      <c r="T1" s="36"/>
      <c r="U1" s="36"/>
      <c r="V1" s="36"/>
      <c r="W1" s="36"/>
      <c r="X1" s="36"/>
      <c r="Y1" s="36"/>
      <c r="Z1" s="36"/>
    </row>
    <row r="2" spans="1:59" ht="14.25" customHeight="1" x14ac:dyDescent="0.2">
      <c r="A2" s="37"/>
      <c r="B2" s="37"/>
      <c r="C2" s="34"/>
      <c r="D2" s="22" t="s">
        <v>87</v>
      </c>
      <c r="E2" s="37"/>
      <c r="F2" s="37"/>
      <c r="G2" s="37"/>
      <c r="H2" s="37"/>
      <c r="I2" s="37"/>
      <c r="J2" s="37"/>
      <c r="K2" s="37"/>
      <c r="L2" s="37"/>
      <c r="M2" s="37" t="s">
        <v>88</v>
      </c>
      <c r="N2" s="28"/>
      <c r="O2" s="36" t="s">
        <v>89</v>
      </c>
      <c r="P2" s="36"/>
      <c r="Q2" s="36" t="s">
        <v>90</v>
      </c>
      <c r="R2" s="36"/>
      <c r="S2" t="s">
        <v>91</v>
      </c>
      <c r="AB2" s="36"/>
      <c r="AC2" s="36"/>
      <c r="AD2" s="36"/>
      <c r="AE2" s="36"/>
      <c r="AF2" s="36"/>
      <c r="AG2" s="36"/>
      <c r="AH2" s="28"/>
      <c r="AI2" s="28"/>
      <c r="AJ2" s="28"/>
      <c r="AK2" s="28"/>
      <c r="AL2" s="28"/>
      <c r="AM2" s="28"/>
      <c r="AN2" s="28"/>
      <c r="AO2" s="28"/>
      <c r="AP2" s="28"/>
      <c r="AQ2" s="28"/>
      <c r="AR2" s="28"/>
      <c r="AS2" s="28"/>
      <c r="AT2" s="28"/>
      <c r="AU2" s="28"/>
      <c r="AV2" s="28"/>
      <c r="AW2" s="28"/>
      <c r="AX2" s="28"/>
      <c r="AY2" s="28"/>
      <c r="AZ2" s="28"/>
      <c r="BA2" s="28"/>
      <c r="BB2" s="28"/>
      <c r="BC2" s="28"/>
      <c r="BD2" s="28"/>
    </row>
    <row r="3" spans="1:59" ht="14.25" customHeight="1" x14ac:dyDescent="0.2">
      <c r="A3" s="37"/>
      <c r="B3" s="37"/>
      <c r="C3" s="34"/>
      <c r="D3" s="36"/>
      <c r="E3" s="37"/>
      <c r="F3" s="37"/>
      <c r="G3" s="37"/>
      <c r="H3" s="37"/>
      <c r="I3" s="37"/>
      <c r="J3" s="37"/>
      <c r="K3" s="37"/>
      <c r="L3" s="37"/>
      <c r="M3" s="37" t="s">
        <v>54</v>
      </c>
      <c r="N3" s="28"/>
      <c r="O3" s="38" t="s">
        <v>92</v>
      </c>
      <c r="P3" s="36"/>
      <c r="Q3" s="36" t="s">
        <v>93</v>
      </c>
      <c r="R3" s="36"/>
      <c r="S3" s="283" t="s">
        <v>94</v>
      </c>
      <c r="T3" s="283"/>
      <c r="U3" s="283"/>
      <c r="V3" s="283"/>
      <c r="W3" s="283"/>
      <c r="X3" s="283"/>
      <c r="Y3" s="283"/>
      <c r="Z3" s="283"/>
      <c r="AA3" s="283"/>
      <c r="AB3" s="36"/>
      <c r="AC3" s="39" t="s">
        <v>95</v>
      </c>
      <c r="AI3" s="28"/>
      <c r="AJ3" s="28"/>
      <c r="AK3" s="28"/>
      <c r="AL3" s="28"/>
      <c r="AM3" s="28"/>
      <c r="AN3" s="28"/>
      <c r="AO3" s="28"/>
      <c r="AP3" s="28"/>
      <c r="AQ3" s="28"/>
      <c r="AR3" s="28"/>
      <c r="AS3" s="28"/>
      <c r="AT3" s="28"/>
      <c r="AU3" s="28"/>
      <c r="AV3" s="28"/>
      <c r="AW3" s="28"/>
      <c r="AX3" s="28"/>
      <c r="AY3" s="28"/>
      <c r="AZ3" s="28"/>
      <c r="BA3" s="28"/>
      <c r="BB3" s="28"/>
      <c r="BC3" s="28"/>
      <c r="BD3" s="28"/>
      <c r="BE3" s="28"/>
      <c r="BF3" s="28"/>
      <c r="BG3" s="28"/>
    </row>
    <row r="4" spans="1:59" ht="14.25" customHeight="1" x14ac:dyDescent="0.2">
      <c r="A4" s="37"/>
      <c r="B4" s="37"/>
      <c r="C4" s="34"/>
      <c r="D4" s="34"/>
      <c r="E4" s="37"/>
      <c r="F4" s="37"/>
      <c r="G4" s="37"/>
      <c r="H4" s="37"/>
      <c r="I4" s="37"/>
      <c r="J4" s="37"/>
      <c r="K4" s="37"/>
      <c r="L4" s="37"/>
      <c r="M4" s="37" t="s">
        <v>58</v>
      </c>
      <c r="N4" s="28"/>
      <c r="O4" s="38" t="s">
        <v>96</v>
      </c>
      <c r="P4" s="36"/>
      <c r="Q4" s="36" t="s">
        <v>97</v>
      </c>
      <c r="R4" s="36"/>
      <c r="S4" s="283" t="s">
        <v>98</v>
      </c>
      <c r="T4" s="283"/>
      <c r="U4" s="283"/>
      <c r="V4" s="283"/>
      <c r="W4" s="283"/>
      <c r="X4" s="283"/>
      <c r="Y4" s="36"/>
      <c r="Z4" s="36"/>
      <c r="AA4" s="36"/>
      <c r="AB4" s="36"/>
      <c r="AC4" s="39" t="s">
        <v>99</v>
      </c>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59" ht="12.75" customHeight="1" x14ac:dyDescent="0.2">
      <c r="A5" s="37"/>
      <c r="B5" s="284" t="s">
        <v>100</v>
      </c>
      <c r="C5" s="284"/>
      <c r="D5" s="284"/>
      <c r="E5" s="37"/>
      <c r="F5" s="37"/>
      <c r="G5" s="37"/>
      <c r="H5" s="37"/>
      <c r="I5" s="37"/>
      <c r="J5" s="37"/>
      <c r="K5" s="37"/>
      <c r="L5" s="37"/>
      <c r="M5" s="37"/>
      <c r="N5" s="28"/>
      <c r="O5" s="38" t="s">
        <v>101</v>
      </c>
      <c r="P5" s="36"/>
      <c r="Q5" s="36" t="s">
        <v>102</v>
      </c>
      <c r="R5" s="36"/>
      <c r="S5" s="283" t="s">
        <v>103</v>
      </c>
      <c r="T5" s="283"/>
      <c r="U5" s="283"/>
      <c r="V5" s="283"/>
      <c r="W5" s="283"/>
      <c r="X5" s="283"/>
      <c r="Y5" s="283"/>
      <c r="Z5" s="283"/>
      <c r="AA5" s="36"/>
      <c r="AB5" s="36"/>
      <c r="AC5" s="39" t="s">
        <v>104</v>
      </c>
      <c r="AI5" s="28"/>
      <c r="AJ5" s="28"/>
      <c r="AK5" s="28"/>
      <c r="AL5" s="28"/>
      <c r="AM5" s="28"/>
      <c r="AN5" s="28"/>
      <c r="AO5" s="28"/>
      <c r="AP5" s="28"/>
      <c r="AQ5" s="28"/>
      <c r="AR5" s="28"/>
      <c r="AS5" s="28"/>
      <c r="AT5" s="28"/>
      <c r="AU5" s="28"/>
      <c r="AV5" s="28"/>
      <c r="AW5" s="28"/>
      <c r="AX5" s="28"/>
      <c r="AY5" s="28"/>
      <c r="AZ5" s="28"/>
      <c r="BA5" s="28"/>
      <c r="BB5" s="28"/>
      <c r="BC5" s="28"/>
      <c r="BD5" s="28"/>
      <c r="BE5" s="28"/>
      <c r="BF5" s="28"/>
      <c r="BG5" s="28"/>
    </row>
    <row r="6" spans="1:59" ht="19.5" customHeight="1" x14ac:dyDescent="0.2">
      <c r="A6" s="36"/>
      <c r="B6" s="274" t="s">
        <v>105</v>
      </c>
      <c r="C6" s="274"/>
      <c r="D6" s="40">
        <f>'Dati sintetici Operazione'!C12</f>
        <v>0</v>
      </c>
      <c r="E6" s="36"/>
      <c r="F6" s="36"/>
      <c r="G6" s="36"/>
      <c r="H6" s="36"/>
      <c r="I6" s="36"/>
      <c r="J6" s="36"/>
      <c r="K6" s="36"/>
      <c r="L6" s="36"/>
      <c r="M6" s="36"/>
      <c r="N6" s="41"/>
      <c r="O6" s="36" t="s">
        <v>106</v>
      </c>
      <c r="P6" s="36"/>
      <c r="Q6" s="36"/>
      <c r="R6" s="36"/>
      <c r="S6" s="36"/>
      <c r="T6" s="36"/>
      <c r="U6" s="36"/>
      <c r="V6" s="36"/>
      <c r="W6" s="36"/>
      <c r="X6" s="36"/>
      <c r="Y6" s="36"/>
      <c r="Z6" s="36"/>
      <c r="AA6" s="36"/>
      <c r="AB6" s="36"/>
      <c r="AC6" s="39" t="s">
        <v>107</v>
      </c>
      <c r="AI6" s="41"/>
      <c r="AJ6" s="41"/>
      <c r="AK6" s="41"/>
      <c r="AL6" s="41"/>
      <c r="AM6" s="41"/>
      <c r="AN6" s="41"/>
      <c r="AO6" s="41"/>
      <c r="AP6" s="41"/>
      <c r="AQ6" s="41"/>
      <c r="AR6" s="41"/>
      <c r="AS6" s="41"/>
      <c r="AT6" s="41"/>
      <c r="AU6" s="41"/>
      <c r="AV6" s="41"/>
      <c r="AW6" s="41"/>
      <c r="AX6" s="41"/>
      <c r="AY6" s="41"/>
      <c r="AZ6" s="41"/>
      <c r="BA6" s="41"/>
      <c r="BB6" s="41"/>
      <c r="BC6" s="41"/>
      <c r="BD6" s="41"/>
      <c r="BE6" s="41"/>
      <c r="BF6" s="41"/>
      <c r="BG6" s="41"/>
    </row>
    <row r="7" spans="1:59" ht="12" customHeight="1" x14ac:dyDescent="0.2">
      <c r="A7" s="36"/>
      <c r="B7" s="36"/>
      <c r="C7" s="36"/>
      <c r="D7" s="42"/>
      <c r="E7" s="36"/>
      <c r="F7" s="36"/>
      <c r="G7" s="36"/>
      <c r="H7" s="36"/>
      <c r="I7" s="36"/>
      <c r="J7" s="36"/>
      <c r="K7" s="36"/>
      <c r="L7" s="36"/>
      <c r="M7" s="36"/>
      <c r="N7" s="41"/>
      <c r="O7" s="36" t="s">
        <v>108</v>
      </c>
      <c r="P7" s="36"/>
      <c r="Q7" s="36"/>
      <c r="R7" s="36"/>
      <c r="S7" s="36"/>
      <c r="T7" s="36"/>
      <c r="U7" s="36"/>
      <c r="V7" s="36"/>
      <c r="W7" s="36"/>
      <c r="X7" s="36"/>
      <c r="Y7" s="36"/>
      <c r="Z7" s="36"/>
      <c r="AA7" s="36"/>
      <c r="AB7" s="36"/>
      <c r="AC7" s="39" t="s">
        <v>109</v>
      </c>
      <c r="AI7" s="41"/>
      <c r="AJ7" s="41"/>
      <c r="AK7" s="41"/>
      <c r="AL7" s="41"/>
      <c r="AM7" s="41"/>
      <c r="AN7" s="41"/>
      <c r="AO7" s="41"/>
      <c r="AP7" s="41"/>
      <c r="AQ7" s="41"/>
      <c r="AR7" s="41"/>
      <c r="AS7" s="41"/>
      <c r="AT7" s="41"/>
      <c r="AU7" s="41"/>
      <c r="AV7" s="41"/>
      <c r="AW7" s="41"/>
      <c r="AX7" s="41"/>
      <c r="AY7" s="41"/>
      <c r="AZ7" s="41"/>
      <c r="BA7" s="41"/>
      <c r="BB7" s="41"/>
      <c r="BC7" s="41"/>
      <c r="BD7" s="41"/>
      <c r="BE7" s="41"/>
      <c r="BF7" s="41"/>
      <c r="BG7" s="41"/>
    </row>
    <row r="8" spans="1:59" ht="19.5" customHeight="1" x14ac:dyDescent="0.2">
      <c r="A8" s="36"/>
      <c r="B8" s="274" t="s">
        <v>110</v>
      </c>
      <c r="C8" s="274"/>
      <c r="D8" s="24"/>
      <c r="E8" s="36"/>
      <c r="F8" s="36"/>
      <c r="G8" s="36"/>
      <c r="H8" s="36"/>
      <c r="I8" s="36"/>
      <c r="J8" s="36"/>
      <c r="K8" s="36"/>
      <c r="L8" s="36"/>
      <c r="M8" s="36"/>
      <c r="N8" s="41"/>
      <c r="O8" s="36"/>
      <c r="P8" s="36"/>
      <c r="Q8" s="36"/>
      <c r="R8" s="36"/>
      <c r="S8" s="36"/>
      <c r="T8" s="36"/>
      <c r="U8" s="36"/>
      <c r="V8" s="36"/>
      <c r="W8" s="36"/>
      <c r="X8" s="36"/>
      <c r="Y8" s="36"/>
      <c r="Z8" s="36"/>
      <c r="AA8" s="36"/>
      <c r="AB8" s="36"/>
      <c r="AC8" s="39" t="s">
        <v>111</v>
      </c>
      <c r="AI8" s="41"/>
      <c r="AJ8" s="41"/>
      <c r="AK8" s="41"/>
      <c r="AL8" s="41"/>
      <c r="AM8" s="41"/>
      <c r="AN8" s="41"/>
      <c r="AO8" s="41"/>
      <c r="AP8" s="41"/>
      <c r="AQ8" s="41"/>
      <c r="AR8" s="41"/>
      <c r="AS8" s="41"/>
      <c r="AT8" s="41"/>
      <c r="AU8" s="41"/>
      <c r="AV8" s="41"/>
      <c r="AW8" s="41"/>
      <c r="AX8" s="41"/>
      <c r="AY8" s="41"/>
      <c r="AZ8" s="41"/>
      <c r="BA8" s="41"/>
      <c r="BB8" s="41"/>
      <c r="BC8" s="41"/>
      <c r="BD8" s="41"/>
      <c r="BE8" s="41"/>
      <c r="BF8" s="41"/>
      <c r="BG8" s="41"/>
    </row>
    <row r="9" spans="1:59" ht="12" customHeight="1" x14ac:dyDescent="0.2">
      <c r="A9" s="37"/>
      <c r="B9" s="37"/>
      <c r="C9" s="34"/>
      <c r="D9" s="43"/>
      <c r="E9" s="36"/>
      <c r="F9" s="36"/>
      <c r="G9" s="36"/>
      <c r="H9" s="36"/>
      <c r="I9" s="36"/>
      <c r="J9" s="36"/>
      <c r="K9" s="36"/>
      <c r="L9" s="36"/>
      <c r="M9" s="36"/>
      <c r="N9" s="41"/>
      <c r="O9" s="36"/>
      <c r="P9" s="36"/>
      <c r="Q9" s="36"/>
      <c r="R9" s="36"/>
      <c r="S9" s="36"/>
      <c r="T9" s="36"/>
      <c r="U9" s="36"/>
      <c r="V9" s="36"/>
      <c r="W9" s="36"/>
      <c r="X9" s="36"/>
      <c r="Y9" s="36"/>
      <c r="Z9" s="36"/>
      <c r="AA9" s="36"/>
      <c r="AB9" s="36"/>
      <c r="AC9" s="39" t="s">
        <v>112</v>
      </c>
      <c r="AI9" s="41"/>
      <c r="AJ9" s="41"/>
      <c r="AK9" s="41"/>
      <c r="AL9" s="41"/>
      <c r="AM9" s="41"/>
      <c r="AN9" s="41"/>
      <c r="AO9" s="41"/>
      <c r="AP9" s="41"/>
      <c r="AQ9" s="41"/>
      <c r="AR9" s="41"/>
      <c r="AS9" s="41"/>
      <c r="AT9" s="41"/>
      <c r="AU9" s="41"/>
      <c r="AV9" s="41"/>
      <c r="AW9" s="41"/>
      <c r="AX9" s="41"/>
      <c r="AY9" s="41"/>
      <c r="AZ9" s="41"/>
      <c r="BA9" s="41"/>
      <c r="BB9" s="41"/>
      <c r="BC9" s="41"/>
      <c r="BD9" s="41"/>
      <c r="BE9" s="41"/>
      <c r="BF9" s="41"/>
      <c r="BG9" s="41"/>
    </row>
    <row r="10" spans="1:59" ht="19.5" customHeight="1" x14ac:dyDescent="0.2">
      <c r="A10" s="36"/>
      <c r="B10" s="274" t="s">
        <v>113</v>
      </c>
      <c r="C10" s="274" t="s">
        <v>113</v>
      </c>
      <c r="D10" s="44">
        <f>'Dati sintetici Operazione'!C14</f>
        <v>0</v>
      </c>
      <c r="E10" s="36"/>
      <c r="F10" s="36"/>
      <c r="G10" s="36"/>
      <c r="H10" s="36"/>
      <c r="I10" s="36"/>
      <c r="J10" s="36"/>
      <c r="K10" s="36"/>
      <c r="L10" s="36"/>
      <c r="M10" s="36"/>
      <c r="N10" s="41"/>
      <c r="O10" s="36"/>
      <c r="P10" s="36"/>
      <c r="Q10" s="36"/>
      <c r="R10" s="36"/>
      <c r="S10" s="36"/>
      <c r="T10" s="36"/>
      <c r="U10" s="36"/>
      <c r="V10" s="36"/>
      <c r="W10" s="36"/>
      <c r="X10" s="36"/>
      <c r="Y10" s="36"/>
      <c r="Z10" s="36"/>
      <c r="AA10" s="36"/>
      <c r="AB10" s="36"/>
      <c r="AC10" s="39" t="s">
        <v>114</v>
      </c>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row>
    <row r="11" spans="1:59" ht="12" customHeight="1" x14ac:dyDescent="0.2">
      <c r="A11" s="37"/>
      <c r="B11" s="37"/>
      <c r="C11" s="34"/>
      <c r="D11" s="42"/>
      <c r="E11" s="36"/>
      <c r="F11" s="36"/>
      <c r="G11" s="36"/>
      <c r="H11" s="36"/>
      <c r="I11" s="36"/>
      <c r="J11" s="36"/>
      <c r="K11" s="36"/>
      <c r="L11" s="36"/>
      <c r="M11" s="36"/>
      <c r="N11" s="41"/>
      <c r="O11" s="36"/>
      <c r="P11" s="36"/>
      <c r="Q11" s="36"/>
      <c r="R11" s="36"/>
      <c r="S11" s="36"/>
      <c r="T11" s="36"/>
      <c r="U11" s="36"/>
      <c r="V11" s="36"/>
      <c r="W11" s="36"/>
      <c r="X11" s="36"/>
      <c r="Y11" s="36"/>
      <c r="Z11" s="36"/>
      <c r="AA11" s="36"/>
      <c r="AB11" s="36"/>
      <c r="AC11" s="39" t="s">
        <v>115</v>
      </c>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row>
    <row r="12" spans="1:59" ht="19.5" customHeight="1" x14ac:dyDescent="0.2">
      <c r="A12" s="37"/>
      <c r="B12" s="37"/>
      <c r="C12" s="34" t="s">
        <v>116</v>
      </c>
      <c r="D12" s="24"/>
      <c r="E12" s="36"/>
      <c r="F12" s="36"/>
      <c r="G12" s="36"/>
      <c r="H12" s="36"/>
      <c r="I12" s="36"/>
      <c r="J12" s="36"/>
      <c r="K12" s="36"/>
      <c r="L12" s="36"/>
      <c r="M12" s="36"/>
      <c r="N12" s="41"/>
      <c r="O12" s="36"/>
      <c r="P12" s="36"/>
      <c r="Q12" s="36"/>
      <c r="R12" s="36"/>
      <c r="S12" s="36"/>
      <c r="T12" s="36"/>
      <c r="U12" s="36"/>
      <c r="V12" s="36"/>
      <c r="W12" s="36"/>
      <c r="X12" s="36"/>
      <c r="Y12" s="36"/>
      <c r="Z12" s="36"/>
      <c r="AA12" s="36"/>
      <c r="AB12" s="36"/>
      <c r="AC12" s="39" t="s">
        <v>117</v>
      </c>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row>
    <row r="13" spans="1:59" ht="12" customHeight="1" x14ac:dyDescent="0.2">
      <c r="A13" s="37"/>
      <c r="B13" s="37"/>
      <c r="C13" s="34"/>
      <c r="D13" s="42"/>
      <c r="E13" s="36"/>
      <c r="F13" s="36"/>
      <c r="G13" s="36"/>
      <c r="H13" s="36"/>
      <c r="I13" s="36"/>
      <c r="J13" s="36"/>
      <c r="K13" s="36"/>
      <c r="L13" s="36"/>
      <c r="M13" s="36"/>
      <c r="N13" s="41"/>
      <c r="O13" s="41"/>
      <c r="P13" s="41"/>
      <c r="Q13" s="41"/>
      <c r="R13" s="41"/>
      <c r="S13" s="41"/>
      <c r="T13" s="41"/>
      <c r="U13" s="41"/>
      <c r="V13" s="41"/>
      <c r="W13" s="41"/>
      <c r="X13" s="41"/>
      <c r="Y13" s="41"/>
      <c r="Z13" s="41"/>
      <c r="AA13" s="41"/>
      <c r="AB13" s="41"/>
      <c r="AC13" s="39" t="s">
        <v>118</v>
      </c>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row>
    <row r="14" spans="1:59" ht="19.5" customHeight="1" x14ac:dyDescent="0.2">
      <c r="A14" s="37"/>
      <c r="B14" s="37"/>
      <c r="C14" s="34" t="s">
        <v>119</v>
      </c>
      <c r="D14" s="24"/>
      <c r="E14" s="36"/>
      <c r="F14" s="36"/>
      <c r="G14" s="36"/>
      <c r="H14" s="36"/>
      <c r="I14" s="36"/>
      <c r="J14" s="36"/>
      <c r="K14" s="36"/>
      <c r="L14" s="36"/>
      <c r="M14" s="36"/>
      <c r="N14" s="41"/>
      <c r="O14" s="41"/>
      <c r="P14" s="41"/>
      <c r="Q14" s="41"/>
      <c r="R14" s="41"/>
      <c r="S14" s="41"/>
      <c r="T14" s="41"/>
      <c r="U14" s="41"/>
      <c r="V14" s="41"/>
      <c r="W14" s="41"/>
      <c r="X14" s="41"/>
      <c r="Y14" s="41"/>
      <c r="Z14" s="41"/>
      <c r="AA14" s="41"/>
      <c r="AB14" s="41"/>
      <c r="AC14" s="39" t="s">
        <v>120</v>
      </c>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row>
    <row r="15" spans="1:59" ht="12" customHeight="1" x14ac:dyDescent="0.2">
      <c r="A15" s="37"/>
      <c r="B15" s="37"/>
      <c r="C15" s="34"/>
      <c r="D15" s="42"/>
      <c r="E15" s="36"/>
      <c r="F15" s="36"/>
      <c r="G15" s="36"/>
      <c r="H15" s="36"/>
      <c r="I15" s="36"/>
      <c r="J15" s="36"/>
      <c r="K15" s="36"/>
      <c r="L15" s="36"/>
      <c r="M15" s="36"/>
      <c r="N15" s="41"/>
      <c r="O15" s="41"/>
      <c r="P15" s="41"/>
      <c r="Q15" s="41"/>
      <c r="R15" s="41"/>
      <c r="S15" s="41"/>
      <c r="T15" s="41"/>
      <c r="U15" s="41"/>
      <c r="V15" s="41"/>
      <c r="W15" s="41"/>
      <c r="X15" s="41"/>
      <c r="Y15" s="41"/>
      <c r="Z15" s="41"/>
      <c r="AA15" s="41"/>
      <c r="AB15" s="41"/>
      <c r="AC15" s="39" t="s">
        <v>121</v>
      </c>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row>
    <row r="16" spans="1:59" ht="19.5" customHeight="1" x14ac:dyDescent="0.2">
      <c r="A16" s="37"/>
      <c r="B16" s="37"/>
      <c r="C16" s="34" t="s">
        <v>122</v>
      </c>
      <c r="D16" s="32"/>
      <c r="E16" s="36"/>
      <c r="F16" s="36"/>
      <c r="G16" s="36"/>
      <c r="H16" s="36"/>
      <c r="I16" s="36"/>
      <c r="J16" s="36"/>
      <c r="K16" s="36"/>
      <c r="L16" s="36"/>
      <c r="M16" s="36"/>
      <c r="N16" s="41"/>
      <c r="O16" s="41"/>
      <c r="P16" s="41"/>
      <c r="Q16" s="41"/>
      <c r="R16" s="41"/>
      <c r="S16" s="41"/>
      <c r="T16" s="41"/>
      <c r="U16" s="41"/>
      <c r="V16" s="41"/>
      <c r="W16" s="41"/>
      <c r="X16" s="41"/>
      <c r="Y16" s="41"/>
      <c r="Z16" s="41"/>
      <c r="AA16" s="41"/>
      <c r="AB16" s="41"/>
      <c r="AC16" s="39" t="s">
        <v>123</v>
      </c>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row>
    <row r="17" spans="1:59" ht="12" customHeight="1" x14ac:dyDescent="0.2">
      <c r="A17" s="37"/>
      <c r="B17" s="37"/>
      <c r="C17" s="34"/>
      <c r="D17" s="42"/>
      <c r="E17" s="36"/>
      <c r="F17" s="36"/>
      <c r="G17" s="36"/>
      <c r="H17" s="36"/>
      <c r="I17" s="36"/>
      <c r="J17" s="36"/>
      <c r="K17" s="36"/>
      <c r="L17" s="36"/>
      <c r="M17" s="36"/>
      <c r="N17" s="41"/>
      <c r="O17" s="41"/>
      <c r="P17" s="41"/>
      <c r="Q17" s="41"/>
      <c r="R17" s="41"/>
      <c r="S17" s="41"/>
      <c r="T17" s="41"/>
      <c r="U17" s="41"/>
      <c r="V17" s="41"/>
      <c r="W17" s="41"/>
      <c r="X17" s="41"/>
      <c r="Y17" s="41"/>
      <c r="Z17" s="41"/>
      <c r="AA17" s="41"/>
      <c r="AB17" s="41"/>
      <c r="AC17" s="39" t="s">
        <v>124</v>
      </c>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row>
    <row r="18" spans="1:59" ht="19.5" customHeight="1" x14ac:dyDescent="0.2">
      <c r="A18" s="37"/>
      <c r="B18" s="37"/>
      <c r="C18" s="34" t="s">
        <v>125</v>
      </c>
      <c r="D18" s="44">
        <f>'Dati sintetici Operazione'!C16</f>
        <v>0</v>
      </c>
      <c r="E18" s="36"/>
      <c r="F18" s="36"/>
      <c r="G18" s="36"/>
      <c r="H18" s="36"/>
      <c r="I18" s="36"/>
      <c r="J18" s="36"/>
      <c r="K18" s="36"/>
      <c r="L18" s="36"/>
      <c r="M18" s="36"/>
      <c r="N18" s="41"/>
      <c r="O18" s="41"/>
      <c r="P18" s="41"/>
      <c r="Q18" s="41"/>
      <c r="R18" s="41"/>
      <c r="S18" s="41"/>
      <c r="T18" s="41"/>
      <c r="U18" s="41"/>
      <c r="V18" s="41"/>
      <c r="W18" s="41"/>
      <c r="X18" s="41"/>
      <c r="Y18" s="41"/>
      <c r="Z18" s="41"/>
      <c r="AA18" s="41"/>
      <c r="AB18" s="41"/>
      <c r="AC18" s="39" t="s">
        <v>126</v>
      </c>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row>
    <row r="19" spans="1:59" ht="12" customHeight="1" x14ac:dyDescent="0.2">
      <c r="A19" s="37"/>
      <c r="B19" s="37"/>
      <c r="C19" s="34"/>
      <c r="D19" s="42"/>
      <c r="E19" s="36"/>
      <c r="F19" s="36"/>
      <c r="G19" s="36"/>
      <c r="H19" s="36"/>
      <c r="I19" s="36"/>
      <c r="J19" s="36"/>
      <c r="K19" s="36"/>
      <c r="L19" s="36"/>
      <c r="M19" s="36"/>
      <c r="N19" s="41"/>
      <c r="O19" s="41"/>
      <c r="P19" s="41"/>
      <c r="Q19" s="41"/>
      <c r="R19" s="41"/>
      <c r="S19" s="41"/>
      <c r="T19" s="41"/>
      <c r="U19" s="41"/>
      <c r="V19" s="41"/>
      <c r="W19" s="41"/>
      <c r="X19" s="41"/>
      <c r="Y19" s="41"/>
      <c r="Z19" s="41"/>
      <c r="AA19" s="41"/>
      <c r="AB19" s="41"/>
      <c r="AC19" s="39" t="s">
        <v>127</v>
      </c>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row>
    <row r="20" spans="1:59" ht="19.5" customHeight="1" x14ac:dyDescent="0.2">
      <c r="A20" s="37"/>
      <c r="B20" s="274" t="s">
        <v>128</v>
      </c>
      <c r="C20" s="274"/>
      <c r="D20" s="44">
        <f>'Dati sintetici Operazione'!$C$18</f>
        <v>0</v>
      </c>
      <c r="E20" s="36"/>
      <c r="F20" s="36"/>
      <c r="G20" s="36"/>
      <c r="H20" s="36"/>
      <c r="I20" s="36"/>
      <c r="J20" s="36"/>
      <c r="K20" s="36"/>
      <c r="L20" s="36"/>
      <c r="M20" s="36"/>
      <c r="N20" s="41"/>
      <c r="O20" s="41"/>
      <c r="P20" s="41"/>
      <c r="Q20" s="41"/>
      <c r="R20" s="41"/>
      <c r="S20" s="41"/>
      <c r="T20" s="41"/>
      <c r="U20" s="41"/>
      <c r="V20" s="41"/>
      <c r="W20" s="41"/>
      <c r="X20" s="41"/>
      <c r="Y20" s="41"/>
      <c r="Z20" s="41"/>
      <c r="AA20" s="41"/>
      <c r="AB20" s="41"/>
      <c r="AC20" s="39" t="s">
        <v>129</v>
      </c>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row>
    <row r="21" spans="1:59" ht="12" customHeight="1" x14ac:dyDescent="0.2">
      <c r="A21" s="37"/>
      <c r="B21" s="37"/>
      <c r="C21" s="34"/>
      <c r="D21" s="42"/>
      <c r="E21" s="36"/>
      <c r="F21" s="36"/>
      <c r="G21" s="36"/>
      <c r="H21" s="36"/>
      <c r="I21" s="36"/>
      <c r="J21" s="36"/>
      <c r="K21" s="36"/>
      <c r="L21" s="36"/>
      <c r="M21" s="36"/>
      <c r="N21" s="41"/>
      <c r="O21" s="41"/>
      <c r="P21" s="41"/>
      <c r="Q21" s="41"/>
      <c r="R21" s="41"/>
      <c r="S21" s="41"/>
      <c r="T21" s="41"/>
      <c r="U21" s="41"/>
      <c r="V21" s="41"/>
      <c r="W21" s="41"/>
      <c r="X21" s="41"/>
      <c r="Y21" s="41"/>
      <c r="Z21" s="41"/>
      <c r="AA21" s="41"/>
      <c r="AB21" s="41"/>
      <c r="AC21" s="39" t="s">
        <v>130</v>
      </c>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row>
    <row r="22" spans="1:59" ht="19.5" customHeight="1" x14ac:dyDescent="0.2">
      <c r="A22" s="36"/>
      <c r="B22" s="37"/>
      <c r="C22" s="30" t="s">
        <v>131</v>
      </c>
      <c r="D22" s="24"/>
      <c r="E22" s="36"/>
      <c r="F22" s="36"/>
      <c r="G22" s="36"/>
      <c r="H22" s="36"/>
      <c r="I22" s="36"/>
      <c r="J22" s="36"/>
      <c r="K22" s="36"/>
      <c r="L22" s="36"/>
      <c r="M22" s="36"/>
      <c r="N22" s="41"/>
      <c r="O22" s="41"/>
      <c r="P22" s="41"/>
      <c r="Q22" s="41"/>
      <c r="R22" s="41"/>
      <c r="S22" s="41"/>
      <c r="T22" s="41"/>
      <c r="U22" s="41"/>
      <c r="V22" s="41"/>
      <c r="W22" s="41"/>
      <c r="X22" s="41"/>
      <c r="Y22" s="41"/>
      <c r="Z22" s="41"/>
      <c r="AA22" s="41"/>
      <c r="AB22" s="41"/>
      <c r="AC22" s="39" t="s">
        <v>132</v>
      </c>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row>
    <row r="23" spans="1:59" s="45" customFormat="1" ht="12" customHeight="1" x14ac:dyDescent="0.2">
      <c r="A23" s="37"/>
      <c r="B23" s="37"/>
      <c r="C23" s="34"/>
      <c r="D23" s="42"/>
      <c r="E23" s="36"/>
      <c r="F23" s="36"/>
      <c r="G23" s="36"/>
      <c r="H23" s="36"/>
      <c r="I23" s="36"/>
      <c r="J23" s="36"/>
      <c r="K23" s="36"/>
      <c r="L23" s="36"/>
      <c r="M23" s="36"/>
      <c r="AC23" s="39" t="s">
        <v>133</v>
      </c>
    </row>
    <row r="24" spans="1:59" ht="19.5" customHeight="1" x14ac:dyDescent="0.2">
      <c r="A24" s="36"/>
      <c r="B24" s="37"/>
      <c r="C24" s="34" t="s">
        <v>134</v>
      </c>
      <c r="D24" s="44">
        <f>'Dati sintetici Operazione'!C20</f>
        <v>0</v>
      </c>
      <c r="E24" s="36"/>
      <c r="F24" s="36"/>
      <c r="G24" s="36"/>
      <c r="H24" s="36"/>
      <c r="I24" s="36"/>
      <c r="J24" s="36"/>
      <c r="K24" s="36"/>
      <c r="L24" s="36"/>
      <c r="M24" s="36"/>
      <c r="N24" s="41"/>
      <c r="O24" s="41"/>
      <c r="P24" s="41"/>
      <c r="Q24" s="41"/>
      <c r="R24" s="41"/>
      <c r="S24" s="41"/>
      <c r="T24" s="41"/>
      <c r="U24" s="41"/>
      <c r="V24" s="41"/>
      <c r="W24" s="41"/>
      <c r="X24" s="41"/>
      <c r="Y24" s="41"/>
      <c r="Z24" s="41"/>
      <c r="AA24" s="41"/>
      <c r="AB24" s="41"/>
      <c r="AC24" s="39" t="s">
        <v>135</v>
      </c>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row>
    <row r="25" spans="1:59" s="28" customFormat="1" ht="12" customHeight="1" x14ac:dyDescent="0.2">
      <c r="A25" s="46"/>
      <c r="B25" s="46"/>
      <c r="C25" s="47"/>
      <c r="D25" s="48"/>
      <c r="E25" s="36"/>
      <c r="F25" s="36"/>
      <c r="G25" s="36"/>
      <c r="H25" s="36"/>
      <c r="I25" s="36"/>
      <c r="J25" s="36"/>
      <c r="K25" s="36"/>
      <c r="L25" s="36"/>
      <c r="M25" s="36"/>
      <c r="AC25" s="39" t="s">
        <v>136</v>
      </c>
    </row>
    <row r="26" spans="1:59" s="28" customFormat="1" ht="42" customHeight="1" x14ac:dyDescent="0.2">
      <c r="A26" s="46"/>
      <c r="B26" s="281" t="s">
        <v>137</v>
      </c>
      <c r="C26" s="281"/>
      <c r="D26" s="24"/>
      <c r="E26" s="282"/>
      <c r="F26" s="282"/>
      <c r="G26" s="282"/>
      <c r="H26" s="36"/>
      <c r="I26" s="36"/>
      <c r="J26" s="36"/>
      <c r="K26" s="36"/>
      <c r="L26" s="36"/>
      <c r="M26" s="36"/>
      <c r="AC26" s="39" t="s">
        <v>138</v>
      </c>
    </row>
    <row r="27" spans="1:59" s="28" customFormat="1" ht="12" customHeight="1" x14ac:dyDescent="0.2">
      <c r="A27" s="46"/>
      <c r="B27" s="46"/>
      <c r="C27" s="47"/>
      <c r="D27" s="42"/>
      <c r="E27" s="282"/>
      <c r="F27" s="282"/>
      <c r="G27" s="282"/>
      <c r="H27" s="37"/>
      <c r="I27" s="37"/>
      <c r="J27" s="37"/>
      <c r="K27" s="37"/>
      <c r="L27" s="37"/>
      <c r="M27" s="37"/>
      <c r="AC27" s="39" t="s">
        <v>139</v>
      </c>
    </row>
    <row r="28" spans="1:59" s="28" customFormat="1" ht="19.5" customHeight="1" x14ac:dyDescent="0.2">
      <c r="A28" s="46"/>
      <c r="B28" s="46"/>
      <c r="C28" s="49" t="s">
        <v>140</v>
      </c>
      <c r="D28" s="24"/>
      <c r="E28" s="37"/>
      <c r="F28" s="37"/>
      <c r="G28" s="37"/>
      <c r="H28" s="37"/>
      <c r="I28" s="37"/>
      <c r="J28" s="37"/>
      <c r="K28" s="37"/>
      <c r="L28" s="37"/>
      <c r="M28" s="37"/>
      <c r="AC28" s="39" t="s">
        <v>141</v>
      </c>
    </row>
    <row r="29" spans="1:59" s="28" customFormat="1" ht="12" customHeight="1" x14ac:dyDescent="0.2">
      <c r="A29" s="46"/>
      <c r="B29" s="47"/>
      <c r="C29" s="47"/>
      <c r="D29" s="50"/>
      <c r="E29" s="36"/>
      <c r="F29" s="36"/>
      <c r="G29" s="36"/>
      <c r="H29" s="36"/>
      <c r="I29" s="36"/>
      <c r="J29" s="36"/>
      <c r="K29" s="36"/>
      <c r="L29" s="36"/>
      <c r="M29" s="36"/>
      <c r="AC29" s="39" t="s">
        <v>142</v>
      </c>
    </row>
    <row r="30" spans="1:59" s="28" customFormat="1" ht="19.5" customHeight="1" x14ac:dyDescent="0.2">
      <c r="A30" s="277" t="s">
        <v>143</v>
      </c>
      <c r="B30" s="277"/>
      <c r="C30" s="277"/>
      <c r="D30" s="278"/>
      <c r="E30" s="279"/>
      <c r="F30" s="279"/>
      <c r="G30" s="279"/>
      <c r="H30" s="36"/>
      <c r="I30" s="36"/>
      <c r="J30" s="36"/>
      <c r="K30" s="36"/>
      <c r="L30" s="36"/>
      <c r="M30" s="36"/>
      <c r="AC30" s="39" t="s">
        <v>144</v>
      </c>
    </row>
    <row r="31" spans="1:59" s="28" customFormat="1" ht="19.5" customHeight="1" x14ac:dyDescent="0.2">
      <c r="A31" s="277"/>
      <c r="B31" s="277"/>
      <c r="C31" s="277"/>
      <c r="D31" s="278"/>
      <c r="E31" s="279"/>
      <c r="F31" s="279"/>
      <c r="G31" s="279"/>
      <c r="H31" s="36"/>
      <c r="I31" s="36"/>
      <c r="J31" s="36"/>
      <c r="K31" s="36"/>
      <c r="L31" s="36"/>
      <c r="M31" s="36"/>
      <c r="AC31" s="39" t="s">
        <v>145</v>
      </c>
    </row>
    <row r="32" spans="1:59" s="28" customFormat="1" ht="15" customHeight="1" x14ac:dyDescent="0.2">
      <c r="A32" s="47"/>
      <c r="B32" s="47"/>
      <c r="C32" s="47"/>
      <c r="D32" s="51" t="s">
        <v>146</v>
      </c>
      <c r="E32" s="36"/>
      <c r="F32" s="36"/>
      <c r="G32" s="36"/>
      <c r="H32" s="36"/>
      <c r="I32" s="36"/>
      <c r="J32" s="36"/>
      <c r="K32" s="36"/>
      <c r="L32" s="36"/>
      <c r="M32" s="36"/>
      <c r="AC32" s="39" t="s">
        <v>147</v>
      </c>
    </row>
    <row r="33" spans="1:29" s="28" customFormat="1" ht="12" customHeight="1" x14ac:dyDescent="0.2">
      <c r="A33" s="37"/>
      <c r="B33" s="34"/>
      <c r="C33" s="34"/>
      <c r="D33" s="50"/>
      <c r="E33" s="36"/>
      <c r="F33" s="36"/>
      <c r="G33" s="36"/>
      <c r="H33" s="36"/>
      <c r="I33" s="36"/>
      <c r="J33" s="36"/>
      <c r="K33" s="36"/>
      <c r="L33" s="36"/>
      <c r="M33" s="36"/>
      <c r="AC33" s="39" t="s">
        <v>148</v>
      </c>
    </row>
    <row r="34" spans="1:29" s="28" customFormat="1" ht="44.25" customHeight="1" x14ac:dyDescent="0.2">
      <c r="A34" s="37"/>
      <c r="B34" s="34"/>
      <c r="C34" s="34" t="s">
        <v>149</v>
      </c>
      <c r="D34" s="24"/>
      <c r="E34" s="36"/>
      <c r="F34" s="36"/>
      <c r="G34" s="36"/>
      <c r="H34" s="36"/>
      <c r="I34" s="36"/>
      <c r="J34" s="36"/>
      <c r="K34" s="36"/>
      <c r="L34" s="36"/>
      <c r="M34" s="36"/>
      <c r="AC34" s="39" t="s">
        <v>150</v>
      </c>
    </row>
    <row r="35" spans="1:29" s="28" customFormat="1" ht="12" customHeight="1" x14ac:dyDescent="0.2">
      <c r="A35" s="37"/>
      <c r="B35" s="34"/>
      <c r="C35" s="34"/>
      <c r="D35" s="50"/>
      <c r="E35" s="36"/>
      <c r="F35" s="36"/>
      <c r="G35" s="36"/>
      <c r="H35" s="36"/>
      <c r="I35" s="36"/>
      <c r="J35" s="36"/>
      <c r="K35" s="36"/>
      <c r="L35" s="36"/>
      <c r="M35" s="36"/>
      <c r="AC35" s="39" t="s">
        <v>151</v>
      </c>
    </row>
    <row r="36" spans="1:29" s="28" customFormat="1" ht="15" customHeight="1" x14ac:dyDescent="0.2">
      <c r="A36" s="37"/>
      <c r="B36" s="280" t="s">
        <v>152</v>
      </c>
      <c r="C36" s="280"/>
      <c r="D36" s="280"/>
      <c r="E36" s="36"/>
      <c r="F36" s="36"/>
      <c r="G36" s="36"/>
      <c r="H36" s="36"/>
      <c r="I36" s="36"/>
      <c r="J36" s="36"/>
      <c r="K36" s="36"/>
      <c r="L36" s="36"/>
      <c r="M36" s="36"/>
      <c r="AC36" s="39" t="s">
        <v>153</v>
      </c>
    </row>
    <row r="37" spans="1:29" s="28" customFormat="1" ht="19.5" customHeight="1" x14ac:dyDescent="0.2">
      <c r="A37" s="37"/>
      <c r="B37" s="34"/>
      <c r="C37" s="34" t="s">
        <v>154</v>
      </c>
      <c r="D37" s="24"/>
      <c r="E37" s="36"/>
      <c r="F37" s="36"/>
      <c r="G37" s="36"/>
      <c r="H37" s="36"/>
      <c r="I37" s="36"/>
      <c r="J37" s="36"/>
      <c r="K37" s="36"/>
      <c r="L37" s="36"/>
      <c r="M37" s="36"/>
      <c r="AC37" s="39" t="s">
        <v>155</v>
      </c>
    </row>
    <row r="38" spans="1:29" s="28" customFormat="1" ht="9.75" customHeight="1" x14ac:dyDescent="0.2">
      <c r="A38" s="37"/>
      <c r="B38" s="34"/>
      <c r="C38" s="34"/>
      <c r="D38" s="48"/>
      <c r="E38" s="36"/>
      <c r="F38" s="36"/>
      <c r="G38" s="36"/>
      <c r="H38" s="36"/>
      <c r="I38" s="36"/>
      <c r="J38" s="36"/>
      <c r="K38" s="36"/>
      <c r="L38" s="36"/>
      <c r="M38" s="36"/>
      <c r="AC38" s="39" t="s">
        <v>156</v>
      </c>
    </row>
    <row r="39" spans="1:29" s="28" customFormat="1" ht="19.5" customHeight="1" x14ac:dyDescent="0.2">
      <c r="A39" s="37"/>
      <c r="B39" s="34"/>
      <c r="C39" s="34" t="s">
        <v>157</v>
      </c>
      <c r="D39" s="24"/>
      <c r="E39" s="36"/>
      <c r="F39" s="36"/>
      <c r="G39" s="36"/>
      <c r="H39" s="36"/>
      <c r="I39" s="36"/>
      <c r="J39" s="36"/>
      <c r="K39" s="36"/>
      <c r="L39" s="36"/>
      <c r="M39" s="36"/>
      <c r="AC39" s="39" t="s">
        <v>158</v>
      </c>
    </row>
    <row r="40" spans="1:29" s="28" customFormat="1" ht="15" customHeight="1" x14ac:dyDescent="0.2">
      <c r="A40" s="37"/>
      <c r="B40" s="34"/>
      <c r="C40" s="34"/>
      <c r="D40" s="48"/>
      <c r="E40" s="36"/>
      <c r="F40" s="36"/>
      <c r="G40" s="36"/>
      <c r="H40" s="36"/>
      <c r="I40" s="36"/>
      <c r="J40" s="36"/>
      <c r="K40" s="36"/>
      <c r="L40" s="36"/>
      <c r="M40" s="36"/>
      <c r="AC40" s="39" t="s">
        <v>159</v>
      </c>
    </row>
    <row r="41" spans="1:29" s="28" customFormat="1" ht="19.5" customHeight="1" x14ac:dyDescent="0.2">
      <c r="A41" s="37"/>
      <c r="B41" s="34"/>
      <c r="C41" s="34" t="s">
        <v>160</v>
      </c>
      <c r="D41" s="24"/>
      <c r="E41" s="36"/>
      <c r="F41" s="36"/>
      <c r="G41" s="36"/>
      <c r="H41" s="36"/>
      <c r="I41" s="36"/>
      <c r="J41" s="36"/>
      <c r="K41" s="36"/>
      <c r="L41" s="36"/>
      <c r="M41" s="36"/>
      <c r="AC41" s="39" t="s">
        <v>161</v>
      </c>
    </row>
    <row r="42" spans="1:29" s="28" customFormat="1" ht="9.75" customHeight="1" x14ac:dyDescent="0.2">
      <c r="A42" s="37"/>
      <c r="B42" s="34"/>
      <c r="C42" s="34"/>
      <c r="D42" s="48"/>
      <c r="E42" s="36"/>
      <c r="F42" s="36"/>
      <c r="G42" s="36"/>
      <c r="H42" s="36"/>
      <c r="I42" s="36"/>
      <c r="J42" s="36"/>
      <c r="K42" s="36"/>
      <c r="L42" s="36"/>
      <c r="M42" s="36"/>
      <c r="AC42" s="39" t="s">
        <v>162</v>
      </c>
    </row>
    <row r="43" spans="1:29" s="28" customFormat="1" ht="19.5" customHeight="1" x14ac:dyDescent="0.2">
      <c r="A43" s="37"/>
      <c r="B43" s="34"/>
      <c r="C43" s="34" t="s">
        <v>157</v>
      </c>
      <c r="D43" s="24"/>
      <c r="E43" s="36"/>
      <c r="F43" s="36"/>
      <c r="G43" s="36"/>
      <c r="H43" s="36"/>
      <c r="I43" s="36"/>
      <c r="J43" s="36"/>
      <c r="K43" s="36"/>
      <c r="L43" s="36"/>
      <c r="M43" s="36"/>
      <c r="AC43" s="39" t="s">
        <v>163</v>
      </c>
    </row>
    <row r="44" spans="1:29" s="28" customFormat="1" ht="15" customHeight="1" x14ac:dyDescent="0.2">
      <c r="A44" s="37"/>
      <c r="B44" s="34"/>
      <c r="C44" s="34"/>
      <c r="D44" s="48"/>
      <c r="E44" s="36"/>
      <c r="F44" s="36"/>
      <c r="G44" s="36"/>
      <c r="H44" s="36"/>
      <c r="I44" s="36"/>
      <c r="J44" s="36"/>
      <c r="K44" s="36"/>
      <c r="L44" s="36"/>
      <c r="M44" s="36"/>
      <c r="AC44" s="39" t="s">
        <v>164</v>
      </c>
    </row>
    <row r="45" spans="1:29" s="28" customFormat="1" ht="19.5" customHeight="1" x14ac:dyDescent="0.2">
      <c r="A45" s="37"/>
      <c r="B45" s="34"/>
      <c r="C45" s="34" t="s">
        <v>165</v>
      </c>
      <c r="D45" s="24"/>
      <c r="E45" s="36"/>
      <c r="F45" s="36"/>
      <c r="G45" s="36"/>
      <c r="H45" s="36"/>
      <c r="I45" s="36"/>
      <c r="J45" s="36"/>
      <c r="K45" s="36"/>
      <c r="L45" s="36"/>
      <c r="M45" s="36"/>
      <c r="AC45" s="39" t="s">
        <v>166</v>
      </c>
    </row>
    <row r="46" spans="1:29" s="28" customFormat="1" ht="9.75" customHeight="1" x14ac:dyDescent="0.2">
      <c r="A46" s="37"/>
      <c r="B46" s="34"/>
      <c r="C46" s="34"/>
      <c r="D46" s="48"/>
      <c r="E46" s="36"/>
      <c r="F46" s="36"/>
      <c r="G46" s="36"/>
      <c r="H46" s="36"/>
      <c r="I46" s="36"/>
      <c r="J46" s="36"/>
      <c r="K46" s="36"/>
      <c r="L46" s="36"/>
      <c r="M46" s="36"/>
      <c r="AC46" s="39" t="s">
        <v>167</v>
      </c>
    </row>
    <row r="47" spans="1:29" s="28" customFormat="1" ht="19.5" customHeight="1" x14ac:dyDescent="0.2">
      <c r="A47" s="37"/>
      <c r="B47" s="34"/>
      <c r="C47" s="34" t="s">
        <v>157</v>
      </c>
      <c r="D47" s="24"/>
      <c r="E47" s="36"/>
      <c r="F47" s="36"/>
      <c r="G47" s="36"/>
      <c r="H47" s="36"/>
      <c r="I47" s="36"/>
      <c r="J47" s="36"/>
      <c r="K47" s="36"/>
      <c r="L47" s="36"/>
      <c r="M47" s="36"/>
      <c r="AC47" s="39" t="s">
        <v>168</v>
      </c>
    </row>
    <row r="48" spans="1:29" s="28" customFormat="1" ht="12" customHeight="1" x14ac:dyDescent="0.2">
      <c r="A48" s="34"/>
      <c r="B48" s="34"/>
      <c r="C48" s="34"/>
      <c r="D48" s="50"/>
      <c r="E48" s="36"/>
      <c r="F48" s="36"/>
      <c r="G48" s="36"/>
      <c r="H48" s="36"/>
      <c r="I48" s="36"/>
      <c r="J48" s="36"/>
      <c r="K48" s="36"/>
      <c r="L48" s="36"/>
      <c r="M48" s="36"/>
      <c r="AC48" s="39" t="s">
        <v>169</v>
      </c>
    </row>
    <row r="49" spans="1:29" s="28" customFormat="1" ht="12" customHeight="1" x14ac:dyDescent="0.2">
      <c r="A49" s="34"/>
      <c r="B49" s="34"/>
      <c r="C49" s="34"/>
      <c r="D49" s="50"/>
      <c r="E49" s="36"/>
      <c r="F49" s="36"/>
      <c r="G49" s="36"/>
      <c r="H49" s="36"/>
      <c r="I49" s="36"/>
      <c r="J49" s="36"/>
      <c r="K49" s="36"/>
      <c r="L49" s="36"/>
      <c r="M49" s="36"/>
      <c r="AC49" s="39" t="s">
        <v>170</v>
      </c>
    </row>
    <row r="50" spans="1:29" s="54" customFormat="1" ht="19.5" customHeight="1" x14ac:dyDescent="0.2">
      <c r="A50" s="34"/>
      <c r="B50" s="276" t="s">
        <v>171</v>
      </c>
      <c r="C50" s="276"/>
      <c r="D50" s="276"/>
      <c r="E50" s="36"/>
      <c r="F50" s="36"/>
      <c r="G50" s="36"/>
      <c r="H50" s="53"/>
      <c r="I50" s="53"/>
      <c r="J50" s="53"/>
      <c r="K50" s="53"/>
      <c r="L50" s="53"/>
      <c r="M50" s="53"/>
      <c r="AC50" s="39" t="s">
        <v>172</v>
      </c>
    </row>
    <row r="51" spans="1:29" s="54" customFormat="1" ht="19.5" customHeight="1" x14ac:dyDescent="0.2">
      <c r="A51" s="34"/>
      <c r="B51" s="34"/>
      <c r="C51" s="31" t="s">
        <v>173</v>
      </c>
      <c r="D51" s="24"/>
      <c r="E51" s="36"/>
      <c r="F51" s="36"/>
      <c r="G51" s="36"/>
      <c r="H51" s="53"/>
      <c r="I51" s="53"/>
      <c r="J51" s="53"/>
      <c r="K51" s="53"/>
      <c r="L51" s="53"/>
      <c r="M51" s="53"/>
      <c r="AC51" s="39" t="s">
        <v>174</v>
      </c>
    </row>
    <row r="52" spans="1:29" s="54" customFormat="1" ht="12" customHeight="1" x14ac:dyDescent="0.2">
      <c r="A52" s="34"/>
      <c r="B52" s="34"/>
      <c r="C52" s="34"/>
      <c r="D52" s="48"/>
      <c r="E52" s="36"/>
      <c r="F52" s="36"/>
      <c r="G52" s="36"/>
      <c r="H52" s="53"/>
      <c r="I52" s="53"/>
      <c r="J52" s="53"/>
      <c r="K52" s="53"/>
      <c r="L52" s="53"/>
      <c r="M52" s="53"/>
      <c r="AC52" s="39" t="s">
        <v>175</v>
      </c>
    </row>
    <row r="53" spans="1:29" s="54" customFormat="1" ht="19.5" customHeight="1" x14ac:dyDescent="0.2">
      <c r="A53" s="34"/>
      <c r="B53" s="34"/>
      <c r="C53" s="31" t="s">
        <v>176</v>
      </c>
      <c r="D53" s="24"/>
      <c r="E53" s="36"/>
      <c r="F53" s="36"/>
      <c r="G53" s="36"/>
      <c r="H53" s="53"/>
      <c r="I53" s="53"/>
      <c r="J53" s="53"/>
      <c r="K53" s="53"/>
      <c r="L53" s="53"/>
      <c r="M53" s="53"/>
      <c r="AC53" s="39" t="s">
        <v>177</v>
      </c>
    </row>
    <row r="54" spans="1:29" s="54" customFormat="1" ht="12" customHeight="1" x14ac:dyDescent="0.2">
      <c r="A54" s="34"/>
      <c r="B54" s="34"/>
      <c r="C54" s="34"/>
      <c r="D54" s="48"/>
      <c r="E54" s="36"/>
      <c r="F54" s="36"/>
      <c r="G54" s="36"/>
      <c r="H54" s="53"/>
      <c r="I54" s="53"/>
      <c r="J54" s="53"/>
      <c r="K54" s="53"/>
      <c r="L54" s="53"/>
      <c r="M54" s="53"/>
      <c r="AC54" s="39" t="s">
        <v>178</v>
      </c>
    </row>
    <row r="55" spans="1:29" s="54" customFormat="1" ht="19.5" customHeight="1" x14ac:dyDescent="0.2">
      <c r="A55" s="34"/>
      <c r="B55" s="34"/>
      <c r="C55" s="31" t="s">
        <v>179</v>
      </c>
      <c r="D55" s="55"/>
      <c r="E55" s="36"/>
      <c r="F55" s="36"/>
      <c r="G55" s="36"/>
      <c r="H55" s="53"/>
      <c r="I55" s="53"/>
      <c r="J55" s="53"/>
      <c r="K55" s="53"/>
      <c r="L55" s="53"/>
      <c r="M55" s="53"/>
      <c r="AC55" s="39" t="s">
        <v>180</v>
      </c>
    </row>
    <row r="56" spans="1:29" s="54" customFormat="1" ht="12" customHeight="1" x14ac:dyDescent="0.2">
      <c r="A56" s="34"/>
      <c r="B56" s="34"/>
      <c r="C56" s="34"/>
      <c r="D56" s="48"/>
      <c r="E56" s="36"/>
      <c r="F56" s="36"/>
      <c r="G56" s="36"/>
      <c r="H56" s="53"/>
      <c r="I56" s="53"/>
      <c r="J56" s="53"/>
      <c r="K56" s="53"/>
      <c r="L56" s="53"/>
      <c r="M56" s="53"/>
      <c r="AC56" s="39" t="s">
        <v>181</v>
      </c>
    </row>
    <row r="57" spans="1:29" s="54" customFormat="1" ht="19.5" customHeight="1" x14ac:dyDescent="0.2">
      <c r="A57" s="34"/>
      <c r="B57" s="34"/>
      <c r="C57" s="31" t="s">
        <v>182</v>
      </c>
      <c r="D57" s="24"/>
      <c r="E57" s="36"/>
      <c r="F57" s="36"/>
      <c r="G57" s="36"/>
      <c r="H57" s="53"/>
      <c r="I57" s="53"/>
      <c r="J57" s="53"/>
      <c r="K57" s="53"/>
      <c r="L57" s="53"/>
      <c r="M57" s="53"/>
      <c r="AC57" s="39" t="s">
        <v>183</v>
      </c>
    </row>
    <row r="58" spans="1:29" s="54" customFormat="1" ht="12" customHeight="1" x14ac:dyDescent="0.2">
      <c r="A58" s="34"/>
      <c r="B58" s="34"/>
      <c r="C58" s="34"/>
      <c r="D58" s="48"/>
      <c r="E58" s="36"/>
      <c r="F58" s="36"/>
      <c r="G58" s="36"/>
      <c r="H58" s="53"/>
      <c r="I58" s="53"/>
      <c r="J58" s="53"/>
      <c r="K58" s="53"/>
      <c r="L58" s="53"/>
      <c r="M58" s="53"/>
      <c r="AC58" s="39" t="s">
        <v>184</v>
      </c>
    </row>
    <row r="59" spans="1:29" s="54" customFormat="1" ht="19.5" customHeight="1" x14ac:dyDescent="0.2">
      <c r="A59" s="34"/>
      <c r="B59" s="34"/>
      <c r="C59" s="31" t="s">
        <v>185</v>
      </c>
      <c r="D59" s="24"/>
      <c r="E59" s="36"/>
      <c r="F59" s="36"/>
      <c r="G59" s="36"/>
      <c r="H59" s="53"/>
      <c r="I59" s="53"/>
      <c r="J59" s="53"/>
      <c r="K59" s="53"/>
      <c r="L59" s="53"/>
      <c r="M59" s="53"/>
      <c r="AC59" s="39" t="s">
        <v>186</v>
      </c>
    </row>
    <row r="60" spans="1:29" s="54" customFormat="1" ht="12" customHeight="1" x14ac:dyDescent="0.2">
      <c r="A60" s="34"/>
      <c r="B60" s="34"/>
      <c r="C60" s="34"/>
      <c r="D60" s="50"/>
      <c r="E60" s="36"/>
      <c r="F60" s="36"/>
      <c r="G60" s="36"/>
      <c r="H60" s="53"/>
      <c r="I60" s="53"/>
      <c r="J60" s="53"/>
      <c r="K60" s="53"/>
      <c r="L60" s="53"/>
      <c r="M60" s="53"/>
      <c r="AC60" s="39" t="s">
        <v>187</v>
      </c>
    </row>
    <row r="61" spans="1:29" s="54" customFormat="1" ht="19.5" customHeight="1" x14ac:dyDescent="0.2">
      <c r="A61" s="34"/>
      <c r="B61" s="34"/>
      <c r="C61" s="34"/>
      <c r="D61" s="50"/>
      <c r="E61" s="36"/>
      <c r="F61" s="36"/>
      <c r="G61" s="36"/>
      <c r="H61" s="37"/>
      <c r="I61" s="37"/>
      <c r="J61" s="37"/>
      <c r="K61" s="37"/>
      <c r="L61" s="37"/>
      <c r="M61" s="37"/>
      <c r="N61" s="28"/>
      <c r="O61" s="28"/>
      <c r="P61" s="28"/>
      <c r="Q61" s="28"/>
      <c r="R61" s="28"/>
      <c r="S61" s="28"/>
      <c r="T61" s="28"/>
      <c r="U61" s="28"/>
      <c r="AC61" s="39" t="s">
        <v>188</v>
      </c>
    </row>
    <row r="62" spans="1:29" s="54" customFormat="1" ht="19.5" customHeight="1" x14ac:dyDescent="0.2">
      <c r="A62" s="34"/>
      <c r="B62" s="276" t="s">
        <v>189</v>
      </c>
      <c r="C62" s="276"/>
      <c r="D62" s="276"/>
      <c r="E62" s="36"/>
      <c r="F62" s="36"/>
      <c r="G62" s="36"/>
      <c r="H62" s="37"/>
      <c r="I62" s="37"/>
      <c r="J62" s="37"/>
      <c r="K62" s="37"/>
      <c r="L62" s="37"/>
      <c r="M62" s="37"/>
      <c r="N62" s="28"/>
      <c r="O62" s="28"/>
      <c r="P62" s="28"/>
      <c r="Q62" s="28"/>
      <c r="R62" s="28"/>
      <c r="S62" s="28"/>
      <c r="T62" s="28"/>
      <c r="U62" s="28"/>
      <c r="AC62" s="39" t="s">
        <v>190</v>
      </c>
    </row>
    <row r="63" spans="1:29" s="54" customFormat="1" ht="19.5" customHeight="1" x14ac:dyDescent="0.2">
      <c r="A63" s="34"/>
      <c r="B63" s="34"/>
      <c r="C63" s="34"/>
      <c r="D63" s="56" t="s">
        <v>191</v>
      </c>
      <c r="E63" s="37"/>
      <c r="F63" s="37"/>
      <c r="G63" s="37"/>
      <c r="H63" s="37"/>
      <c r="I63" s="37"/>
      <c r="J63" s="37"/>
      <c r="K63" s="37"/>
      <c r="L63" s="37"/>
      <c r="M63" s="37"/>
      <c r="N63" s="28"/>
      <c r="O63" s="28"/>
      <c r="P63" s="28"/>
      <c r="Q63" s="28"/>
      <c r="R63" s="28"/>
      <c r="S63" s="28"/>
      <c r="T63" s="28"/>
      <c r="U63" s="28"/>
      <c r="AC63" s="39" t="s">
        <v>192</v>
      </c>
    </row>
    <row r="64" spans="1:29" s="54" customFormat="1" ht="19.5" customHeight="1" x14ac:dyDescent="0.2">
      <c r="A64" s="34"/>
      <c r="B64" s="34"/>
      <c r="C64" s="31" t="s">
        <v>173</v>
      </c>
      <c r="D64" s="24"/>
      <c r="E64" s="37"/>
      <c r="F64" s="37"/>
      <c r="G64" s="37"/>
      <c r="H64" s="37"/>
      <c r="I64" s="37"/>
      <c r="J64" s="37"/>
      <c r="K64" s="37"/>
      <c r="L64" s="37"/>
      <c r="M64" s="37"/>
      <c r="N64" s="28"/>
      <c r="O64" s="28"/>
      <c r="P64" s="28"/>
      <c r="Q64" s="28"/>
      <c r="R64" s="28"/>
      <c r="S64" s="28"/>
      <c r="T64" s="28"/>
      <c r="U64" s="28"/>
      <c r="AC64" s="39" t="s">
        <v>193</v>
      </c>
    </row>
    <row r="65" spans="1:64" s="54" customFormat="1" ht="9.75" customHeight="1" x14ac:dyDescent="0.2">
      <c r="A65" s="34"/>
      <c r="B65" s="34"/>
      <c r="C65" s="34"/>
      <c r="D65" s="48"/>
      <c r="E65" s="37"/>
      <c r="F65" s="37"/>
      <c r="G65" s="37"/>
      <c r="H65" s="37"/>
      <c r="I65" s="37"/>
      <c r="J65" s="37"/>
      <c r="K65" s="37"/>
      <c r="L65" s="37"/>
      <c r="M65" s="37"/>
      <c r="N65" s="28"/>
      <c r="O65" s="28"/>
      <c r="P65" s="28"/>
      <c r="Q65" s="28"/>
      <c r="R65" s="28"/>
      <c r="S65" s="28"/>
      <c r="T65" s="28"/>
      <c r="U65" s="28"/>
      <c r="AC65" s="39" t="s">
        <v>194</v>
      </c>
    </row>
    <row r="66" spans="1:64" s="54" customFormat="1" ht="19.5" customHeight="1" x14ac:dyDescent="0.2">
      <c r="A66" s="34"/>
      <c r="B66" s="34"/>
      <c r="C66" s="31" t="s">
        <v>195</v>
      </c>
      <c r="D66" s="24"/>
      <c r="E66" s="37"/>
      <c r="F66" s="37"/>
      <c r="G66" s="37"/>
      <c r="H66" s="37"/>
      <c r="I66" s="37"/>
      <c r="J66" s="37"/>
      <c r="K66" s="37"/>
      <c r="L66" s="37"/>
      <c r="M66" s="37"/>
      <c r="N66" s="28"/>
      <c r="O66" s="28"/>
      <c r="P66" s="28"/>
      <c r="Q66" s="28"/>
      <c r="R66" s="28"/>
      <c r="S66" s="28"/>
      <c r="T66" s="28"/>
      <c r="U66" s="28"/>
      <c r="AC66" s="39" t="s">
        <v>196</v>
      </c>
    </row>
    <row r="67" spans="1:64" s="54" customFormat="1" ht="12" customHeight="1" x14ac:dyDescent="0.2">
      <c r="A67" s="34"/>
      <c r="B67" s="34"/>
      <c r="C67" s="34"/>
      <c r="D67" s="48"/>
      <c r="E67" s="37"/>
      <c r="F67" s="37"/>
      <c r="G67" s="37"/>
      <c r="H67" s="37"/>
      <c r="I67" s="37"/>
      <c r="J67" s="37"/>
      <c r="K67" s="37"/>
      <c r="L67" s="37"/>
      <c r="M67" s="37"/>
      <c r="N67" s="28"/>
      <c r="O67" s="28"/>
      <c r="P67" s="28"/>
      <c r="Q67" s="28"/>
      <c r="R67" s="28"/>
      <c r="S67" s="28"/>
      <c r="T67" s="28"/>
      <c r="U67" s="28"/>
      <c r="AC67" s="39" t="s">
        <v>197</v>
      </c>
    </row>
    <row r="68" spans="1:64" s="54" customFormat="1" ht="19.5" customHeight="1" x14ac:dyDescent="0.2">
      <c r="A68" s="34"/>
      <c r="B68" s="34"/>
      <c r="C68" s="34"/>
      <c r="D68" s="56" t="s">
        <v>198</v>
      </c>
      <c r="E68" s="37"/>
      <c r="F68" s="37"/>
      <c r="G68" s="37"/>
      <c r="H68" s="37"/>
      <c r="I68" s="37"/>
      <c r="J68" s="37"/>
      <c r="K68" s="37"/>
      <c r="L68" s="37"/>
      <c r="M68" s="37"/>
      <c r="N68" s="28"/>
      <c r="O68" s="28"/>
      <c r="P68" s="28"/>
      <c r="Q68" s="28"/>
      <c r="R68" s="28"/>
      <c r="S68" s="28"/>
      <c r="T68" s="28"/>
      <c r="U68" s="28"/>
      <c r="AC68" s="39" t="s">
        <v>199</v>
      </c>
    </row>
    <row r="69" spans="1:64" s="54" customFormat="1" ht="19.5" customHeight="1" x14ac:dyDescent="0.2">
      <c r="A69" s="34"/>
      <c r="B69" s="34"/>
      <c r="C69" s="31" t="s">
        <v>173</v>
      </c>
      <c r="D69" s="24"/>
      <c r="E69" s="37"/>
      <c r="F69" s="37"/>
      <c r="G69" s="37"/>
      <c r="H69" s="37"/>
      <c r="I69" s="37"/>
      <c r="J69" s="37"/>
      <c r="K69" s="37"/>
      <c r="L69" s="37"/>
      <c r="M69" s="37"/>
      <c r="N69" s="28"/>
      <c r="O69" s="28"/>
      <c r="P69" s="28"/>
      <c r="Q69" s="28"/>
      <c r="R69" s="28"/>
      <c r="S69" s="28"/>
      <c r="T69" s="28"/>
      <c r="U69" s="28"/>
      <c r="AC69" s="39" t="s">
        <v>200</v>
      </c>
    </row>
    <row r="70" spans="1:64" s="54" customFormat="1" ht="9.75" customHeight="1" x14ac:dyDescent="0.2">
      <c r="A70" s="34"/>
      <c r="B70" s="34"/>
      <c r="C70" s="34"/>
      <c r="D70" s="48"/>
      <c r="E70" s="37"/>
      <c r="F70" s="37"/>
      <c r="G70" s="37"/>
      <c r="H70" s="37"/>
      <c r="I70" s="37"/>
      <c r="J70" s="37"/>
      <c r="K70" s="37"/>
      <c r="L70" s="37"/>
      <c r="M70" s="37"/>
      <c r="N70" s="28"/>
      <c r="O70" s="28"/>
      <c r="P70" s="28"/>
      <c r="Q70" s="28"/>
      <c r="R70" s="28"/>
      <c r="S70" s="28"/>
      <c r="T70" s="28"/>
      <c r="U70" s="28"/>
      <c r="AC70" s="39" t="s">
        <v>201</v>
      </c>
    </row>
    <row r="71" spans="1:64" ht="21.75" customHeight="1" x14ac:dyDescent="0.2">
      <c r="A71" s="34"/>
      <c r="B71" s="37"/>
      <c r="C71" s="31" t="s">
        <v>195</v>
      </c>
      <c r="D71" s="24"/>
      <c r="E71" s="37"/>
      <c r="F71" s="37"/>
      <c r="G71" s="37"/>
      <c r="H71" s="37"/>
      <c r="I71" s="37"/>
      <c r="J71" s="37"/>
      <c r="K71" s="37"/>
      <c r="L71" s="37"/>
      <c r="M71" s="37"/>
      <c r="N71" s="28"/>
      <c r="O71" s="28"/>
      <c r="P71" s="28"/>
      <c r="Q71" s="28"/>
      <c r="R71" s="28"/>
      <c r="S71" s="28"/>
      <c r="T71" s="28"/>
      <c r="U71" s="28"/>
      <c r="V71" s="28"/>
      <c r="W71" s="28"/>
      <c r="X71" s="28"/>
      <c r="Y71" s="28"/>
      <c r="Z71" s="28"/>
      <c r="AA71" s="28"/>
      <c r="AB71" s="28"/>
      <c r="AC71" s="39" t="s">
        <v>202</v>
      </c>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row>
    <row r="72" spans="1:64" s="54" customFormat="1" ht="12" customHeight="1" x14ac:dyDescent="0.2">
      <c r="A72" s="34"/>
      <c r="B72" s="37"/>
      <c r="C72" s="34"/>
      <c r="D72" s="50"/>
      <c r="E72" s="37"/>
      <c r="F72" s="37"/>
      <c r="G72" s="37"/>
      <c r="H72" s="37"/>
      <c r="I72" s="37"/>
      <c r="J72" s="37"/>
      <c r="K72" s="37"/>
      <c r="L72" s="37"/>
      <c r="M72" s="37"/>
      <c r="N72" s="28"/>
      <c r="O72" s="28"/>
      <c r="P72" s="28"/>
      <c r="Q72" s="28"/>
      <c r="R72" s="28"/>
      <c r="S72" s="28"/>
      <c r="T72" s="28"/>
      <c r="U72" s="28"/>
      <c r="AC72" s="39" t="s">
        <v>203</v>
      </c>
    </row>
    <row r="73" spans="1:64" ht="21.75" customHeight="1" x14ac:dyDescent="0.2">
      <c r="A73" s="34"/>
      <c r="B73" s="34"/>
      <c r="C73" s="37"/>
      <c r="D73" s="56" t="s">
        <v>204</v>
      </c>
      <c r="E73" s="37"/>
      <c r="F73" s="37"/>
      <c r="G73" s="37"/>
      <c r="H73" s="37"/>
      <c r="I73" s="37"/>
      <c r="J73" s="37"/>
      <c r="K73" s="37"/>
      <c r="L73" s="37"/>
      <c r="M73" s="37"/>
      <c r="N73" s="28"/>
      <c r="O73" s="28"/>
      <c r="P73" s="28"/>
      <c r="Q73" s="28"/>
      <c r="R73" s="28"/>
      <c r="S73" s="28"/>
      <c r="T73" s="28"/>
      <c r="U73" s="28"/>
      <c r="V73" s="28"/>
      <c r="W73" s="28"/>
      <c r="X73" s="28"/>
      <c r="Y73" s="28"/>
      <c r="Z73" s="28"/>
      <c r="AA73" s="28"/>
      <c r="AB73" s="28"/>
      <c r="AC73" s="39" t="s">
        <v>205</v>
      </c>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row>
    <row r="74" spans="1:64" s="28" customFormat="1" ht="19.5" customHeight="1" x14ac:dyDescent="0.2">
      <c r="A74" s="34"/>
      <c r="B74" s="34"/>
      <c r="C74" s="31" t="s">
        <v>173</v>
      </c>
      <c r="D74" s="24"/>
      <c r="E74" s="37"/>
      <c r="F74" s="37"/>
      <c r="G74" s="37"/>
      <c r="H74" s="37"/>
      <c r="I74" s="37"/>
      <c r="J74" s="37"/>
      <c r="K74" s="37"/>
      <c r="L74" s="37"/>
      <c r="M74" s="37"/>
      <c r="AC74" s="39" t="s">
        <v>206</v>
      </c>
    </row>
    <row r="75" spans="1:64" s="54" customFormat="1" ht="9.75" customHeight="1" x14ac:dyDescent="0.2">
      <c r="A75" s="34"/>
      <c r="B75" s="37"/>
      <c r="C75" s="34"/>
      <c r="D75" s="48"/>
      <c r="E75" s="37"/>
      <c r="F75" s="37"/>
      <c r="G75" s="37"/>
      <c r="H75" s="37"/>
      <c r="I75" s="37"/>
      <c r="J75" s="37"/>
      <c r="K75" s="37"/>
      <c r="L75" s="37"/>
      <c r="M75" s="37"/>
      <c r="N75" s="28"/>
      <c r="O75" s="28"/>
      <c r="P75" s="28"/>
      <c r="Q75" s="28"/>
      <c r="R75" s="28"/>
      <c r="S75" s="28"/>
      <c r="T75" s="28"/>
      <c r="U75" s="28"/>
      <c r="AC75" s="39" t="s">
        <v>207</v>
      </c>
    </row>
    <row r="76" spans="1:64" ht="19.5" customHeight="1" x14ac:dyDescent="0.2">
      <c r="A76" s="34"/>
      <c r="B76" s="37"/>
      <c r="C76" s="31" t="s">
        <v>195</v>
      </c>
      <c r="D76" s="24"/>
      <c r="E76" s="37"/>
      <c r="F76" s="37"/>
      <c r="G76" s="37"/>
      <c r="H76" s="37"/>
      <c r="I76" s="37"/>
      <c r="J76" s="37"/>
      <c r="K76" s="37"/>
      <c r="L76" s="37"/>
      <c r="M76" s="37"/>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row>
    <row r="79" spans="1:64" ht="31.5" customHeight="1" x14ac:dyDescent="0.2"/>
  </sheetData>
  <mergeCells count="16">
    <mergeCell ref="S3:AA3"/>
    <mergeCell ref="S4:X4"/>
    <mergeCell ref="B5:D5"/>
    <mergeCell ref="S5:Z5"/>
    <mergeCell ref="B6:C6"/>
    <mergeCell ref="B8:C8"/>
    <mergeCell ref="B10:C10"/>
    <mergeCell ref="B20:C20"/>
    <mergeCell ref="B26:C26"/>
    <mergeCell ref="E26:G27"/>
    <mergeCell ref="B62:D62"/>
    <mergeCell ref="A30:C31"/>
    <mergeCell ref="D30:D31"/>
    <mergeCell ref="E30:G31"/>
    <mergeCell ref="B36:D36"/>
    <mergeCell ref="B50:D50"/>
  </mergeCells>
  <conditionalFormatting sqref="D6 D10 D18 D20 D24">
    <cfRule type="cellIs" dxfId="27" priority="2" operator="equal">
      <formula>0</formula>
    </cfRule>
  </conditionalFormatting>
  <dataValidations count="2">
    <dataValidation type="list" operator="equal" allowBlank="1" showErrorMessage="1" sqref="D26" xr:uid="{00000000-0002-0000-0200-000000000000}">
      <formula1>$S$3:$S$5</formula1>
      <formula2>0</formula2>
    </dataValidation>
    <dataValidation type="list" operator="equal" allowBlank="1" showErrorMessage="1" sqref="D30:D31" xr:uid="{00000000-0002-0000-0200-000001000000}">
      <formula1>$M$3:$M$4</formula1>
      <formula2>0</formula2>
    </dataValidation>
  </dataValidations>
  <pageMargins left="0.78749999999999998" right="0.78749999999999998" top="1.0249999999999999" bottom="1.0249999999999999" header="0.78749999999999998" footer="0.78749999999999998"/>
  <pageSetup paperSize="9" firstPageNumber="0" orientation="portrait" horizontalDpi="300" verticalDpi="300"/>
  <headerFooter>
    <oddHeader>&amp;C&amp;A</oddHeader>
    <oddFooter>&amp;CPagina &amp;P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W123"/>
  <sheetViews>
    <sheetView topLeftCell="A106" zoomScale="75" zoomScaleNormal="75" workbookViewId="0">
      <selection activeCell="E36" sqref="E36"/>
    </sheetView>
  </sheetViews>
  <sheetFormatPr defaultColWidth="11.7109375" defaultRowHeight="12.75" x14ac:dyDescent="0.2"/>
  <cols>
    <col min="1" max="1" width="4.42578125" customWidth="1"/>
    <col min="3" max="3" width="16.7109375" customWidth="1"/>
    <col min="4" max="4" width="14.85546875" customWidth="1"/>
    <col min="5" max="5" width="22.28515625" customWidth="1"/>
    <col min="6" max="6" width="15.42578125" customWidth="1"/>
    <col min="7" max="7" width="34.85546875" customWidth="1"/>
  </cols>
  <sheetData>
    <row r="3" spans="2:23" x14ac:dyDescent="0.2">
      <c r="B3" s="37"/>
      <c r="C3" s="288" t="s">
        <v>208</v>
      </c>
      <c r="D3" s="288"/>
      <c r="E3" s="288"/>
      <c r="F3" s="288"/>
      <c r="G3" s="288"/>
      <c r="H3" s="37"/>
      <c r="I3" s="37"/>
      <c r="J3" s="37"/>
      <c r="K3" s="37"/>
    </row>
    <row r="4" spans="2:23" x14ac:dyDescent="0.2">
      <c r="B4" s="37"/>
      <c r="C4" s="34"/>
      <c r="D4" s="36"/>
      <c r="E4" s="36"/>
      <c r="F4" s="36"/>
      <c r="G4" s="36"/>
      <c r="H4" s="37"/>
      <c r="I4" s="37"/>
      <c r="J4" s="37"/>
      <c r="K4" s="37"/>
    </row>
    <row r="5" spans="2:23" x14ac:dyDescent="0.2">
      <c r="B5" s="37"/>
      <c r="C5" s="34"/>
      <c r="D5" s="34"/>
      <c r="E5" s="34"/>
      <c r="F5" s="34"/>
      <c r="G5" s="34"/>
      <c r="H5" s="37"/>
      <c r="I5" s="37"/>
      <c r="J5" s="37"/>
      <c r="K5" s="37"/>
    </row>
    <row r="6" spans="2:23" x14ac:dyDescent="0.2">
      <c r="B6" s="284"/>
      <c r="C6" s="284"/>
      <c r="D6" s="284"/>
      <c r="E6" s="22"/>
      <c r="F6" s="22"/>
      <c r="G6" s="22"/>
      <c r="H6" s="37"/>
      <c r="I6" s="37"/>
      <c r="J6" s="37"/>
      <c r="K6" s="37"/>
    </row>
    <row r="7" spans="2:23" ht="34.5" customHeight="1" x14ac:dyDescent="0.2">
      <c r="B7" s="287" t="s">
        <v>209</v>
      </c>
      <c r="C7" s="287"/>
      <c r="D7" s="278"/>
      <c r="E7" s="278"/>
      <c r="F7" s="278"/>
      <c r="G7" s="278"/>
      <c r="H7" s="36"/>
      <c r="I7" s="36"/>
      <c r="J7" s="36"/>
      <c r="K7" s="36"/>
    </row>
    <row r="8" spans="2:23" ht="34.5" customHeight="1" x14ac:dyDescent="0.2">
      <c r="B8" s="287" t="s">
        <v>210</v>
      </c>
      <c r="C8" s="287"/>
      <c r="D8" s="57" t="s">
        <v>211</v>
      </c>
      <c r="E8" s="24"/>
      <c r="F8" s="57" t="s">
        <v>212</v>
      </c>
      <c r="G8" s="24"/>
      <c r="H8" s="36"/>
      <c r="I8" s="36"/>
      <c r="J8" s="36"/>
      <c r="K8" s="36"/>
      <c r="W8" s="39" t="s">
        <v>95</v>
      </c>
    </row>
    <row r="9" spans="2:23" ht="36.75" customHeight="1" x14ac:dyDescent="0.2">
      <c r="B9" s="285" t="s">
        <v>110</v>
      </c>
      <c r="C9" s="285"/>
      <c r="D9" s="278"/>
      <c r="E9" s="278"/>
      <c r="F9" s="278"/>
      <c r="G9" s="278"/>
      <c r="H9" s="36"/>
      <c r="I9" s="36"/>
      <c r="J9" s="36"/>
      <c r="K9" s="36"/>
      <c r="W9" s="39" t="s">
        <v>104</v>
      </c>
    </row>
    <row r="10" spans="2:23" ht="28.5" customHeight="1" x14ac:dyDescent="0.2">
      <c r="B10" s="285" t="s">
        <v>213</v>
      </c>
      <c r="C10" s="285"/>
      <c r="D10" s="278"/>
      <c r="E10" s="278"/>
      <c r="F10" s="278"/>
      <c r="G10" s="278"/>
      <c r="H10" s="36"/>
      <c r="I10" s="36"/>
      <c r="J10" s="36"/>
      <c r="K10" s="36"/>
      <c r="W10" s="39" t="s">
        <v>107</v>
      </c>
    </row>
    <row r="11" spans="2:23" ht="29.25" customHeight="1" x14ac:dyDescent="0.2">
      <c r="B11" s="285" t="s">
        <v>113</v>
      </c>
      <c r="C11" s="285" t="s">
        <v>113</v>
      </c>
      <c r="D11" s="278"/>
      <c r="E11" s="278"/>
      <c r="F11" s="278"/>
      <c r="G11" s="278"/>
      <c r="H11" s="58"/>
      <c r="I11" s="36"/>
      <c r="J11" s="36"/>
      <c r="K11" s="36"/>
      <c r="W11" s="39" t="s">
        <v>109</v>
      </c>
    </row>
    <row r="12" spans="2:23" ht="32.25" customHeight="1" x14ac:dyDescent="0.2">
      <c r="B12" s="285" t="s">
        <v>214</v>
      </c>
      <c r="C12" s="285"/>
      <c r="D12" s="278"/>
      <c r="E12" s="278"/>
      <c r="F12" s="278"/>
      <c r="G12" s="278"/>
      <c r="H12" s="36"/>
      <c r="I12" s="36"/>
      <c r="J12" s="36"/>
      <c r="K12" s="36"/>
      <c r="W12" s="39" t="s">
        <v>111</v>
      </c>
    </row>
    <row r="13" spans="2:23" ht="29.25" customHeight="1" x14ac:dyDescent="0.2">
      <c r="B13" s="285" t="s">
        <v>215</v>
      </c>
      <c r="C13" s="285"/>
      <c r="D13" s="278"/>
      <c r="E13" s="278"/>
      <c r="F13" s="278"/>
      <c r="G13" s="278"/>
      <c r="K13" s="36"/>
      <c r="W13" s="39" t="s">
        <v>112</v>
      </c>
    </row>
    <row r="14" spans="2:23" ht="34.5" customHeight="1" x14ac:dyDescent="0.2">
      <c r="B14" s="285" t="s">
        <v>216</v>
      </c>
      <c r="C14" s="285"/>
      <c r="D14" s="278"/>
      <c r="E14" s="278"/>
      <c r="F14" s="278"/>
      <c r="G14" s="278"/>
      <c r="K14" s="36"/>
      <c r="W14" s="39" t="s">
        <v>114</v>
      </c>
    </row>
    <row r="15" spans="2:23" ht="35.25" customHeight="1" x14ac:dyDescent="0.2">
      <c r="B15" s="285" t="s">
        <v>217</v>
      </c>
      <c r="C15" s="285"/>
      <c r="D15" s="278"/>
      <c r="E15" s="278"/>
      <c r="F15" s="278"/>
      <c r="G15" s="278"/>
      <c r="K15" s="36"/>
      <c r="W15" s="39" t="s">
        <v>115</v>
      </c>
    </row>
    <row r="16" spans="2:23" ht="40.5" customHeight="1" x14ac:dyDescent="0.2">
      <c r="B16" s="285" t="s">
        <v>122</v>
      </c>
      <c r="C16" s="285"/>
      <c r="D16" s="278"/>
      <c r="E16" s="278"/>
      <c r="F16" s="278"/>
      <c r="G16" s="278"/>
      <c r="K16" s="36"/>
      <c r="W16" s="39" t="s">
        <v>117</v>
      </c>
    </row>
    <row r="17" spans="2:23" ht="39.75" customHeight="1" x14ac:dyDescent="0.2">
      <c r="B17" s="285" t="s">
        <v>218</v>
      </c>
      <c r="C17" s="285"/>
      <c r="D17" s="278"/>
      <c r="E17" s="278"/>
      <c r="F17" s="278"/>
      <c r="G17" s="278"/>
      <c r="K17" s="36"/>
      <c r="W17" s="39" t="s">
        <v>118</v>
      </c>
    </row>
    <row r="18" spans="2:23" ht="33.75" customHeight="1" x14ac:dyDescent="0.2">
      <c r="B18" s="285" t="s">
        <v>219</v>
      </c>
      <c r="C18" s="285"/>
      <c r="D18" s="278"/>
      <c r="E18" s="278"/>
      <c r="F18" s="278"/>
      <c r="G18" s="278"/>
      <c r="K18" s="36"/>
      <c r="W18" s="39" t="s">
        <v>120</v>
      </c>
    </row>
    <row r="19" spans="2:23" ht="31.5" customHeight="1" x14ac:dyDescent="0.2">
      <c r="B19" s="285" t="s">
        <v>176</v>
      </c>
      <c r="C19" s="285"/>
      <c r="D19" s="278"/>
      <c r="E19" s="278"/>
      <c r="F19" s="278"/>
      <c r="G19" s="278"/>
      <c r="K19" s="36"/>
      <c r="W19" s="39" t="s">
        <v>121</v>
      </c>
    </row>
    <row r="20" spans="2:23" ht="39.75" customHeight="1" x14ac:dyDescent="0.2">
      <c r="B20" s="285" t="s">
        <v>220</v>
      </c>
      <c r="C20" s="285"/>
      <c r="D20" s="278"/>
      <c r="E20" s="278"/>
      <c r="F20" s="278"/>
      <c r="G20" s="278"/>
      <c r="K20" s="36"/>
      <c r="W20" s="39" t="s">
        <v>123</v>
      </c>
    </row>
    <row r="21" spans="2:23" ht="35.25" customHeight="1" x14ac:dyDescent="0.2">
      <c r="B21" s="285" t="s">
        <v>221</v>
      </c>
      <c r="C21" s="285"/>
      <c r="D21" s="278"/>
      <c r="E21" s="278"/>
      <c r="F21" s="278"/>
      <c r="G21" s="278"/>
      <c r="K21" s="36"/>
      <c r="W21" s="39" t="s">
        <v>124</v>
      </c>
    </row>
    <row r="22" spans="2:23" ht="28.5" customHeight="1" x14ac:dyDescent="0.2">
      <c r="B22" s="285" t="s">
        <v>222</v>
      </c>
      <c r="C22" s="285"/>
      <c r="D22" s="278"/>
      <c r="E22" s="278"/>
      <c r="F22" s="278"/>
      <c r="G22" s="278"/>
      <c r="K22" s="36"/>
      <c r="W22" s="39" t="s">
        <v>126</v>
      </c>
    </row>
    <row r="23" spans="2:23" ht="34.5" customHeight="1" x14ac:dyDescent="0.2">
      <c r="B23" s="285" t="s">
        <v>214</v>
      </c>
      <c r="C23" s="285"/>
      <c r="D23" s="278"/>
      <c r="E23" s="278"/>
      <c r="F23" s="278"/>
      <c r="G23" s="278"/>
      <c r="K23" s="36"/>
      <c r="W23" s="39" t="s">
        <v>127</v>
      </c>
    </row>
    <row r="24" spans="2:23" ht="37.5" customHeight="1" x14ac:dyDescent="0.2">
      <c r="B24" s="285" t="s">
        <v>223</v>
      </c>
      <c r="C24" s="285"/>
      <c r="D24" s="278"/>
      <c r="E24" s="278"/>
      <c r="F24" s="278"/>
      <c r="G24" s="278"/>
      <c r="K24" s="36"/>
      <c r="W24" s="39" t="s">
        <v>129</v>
      </c>
    </row>
    <row r="25" spans="2:23" ht="39.75" customHeight="1" x14ac:dyDescent="0.2">
      <c r="B25" s="285" t="s">
        <v>216</v>
      </c>
      <c r="C25" s="285"/>
      <c r="D25" s="278"/>
      <c r="E25" s="278"/>
      <c r="F25" s="278"/>
      <c r="G25" s="278"/>
      <c r="K25" s="36"/>
      <c r="W25" s="39" t="s">
        <v>130</v>
      </c>
    </row>
    <row r="26" spans="2:23" ht="31.5" customHeight="1" x14ac:dyDescent="0.2">
      <c r="B26" s="285" t="s">
        <v>224</v>
      </c>
      <c r="C26" s="285"/>
      <c r="D26" s="278"/>
      <c r="E26" s="278"/>
      <c r="F26" s="278"/>
      <c r="G26" s="278"/>
      <c r="K26" s="36"/>
      <c r="W26" s="39" t="s">
        <v>132</v>
      </c>
    </row>
    <row r="27" spans="2:23" ht="31.5" customHeight="1" x14ac:dyDescent="0.2">
      <c r="B27" s="285" t="s">
        <v>122</v>
      </c>
      <c r="C27" s="285"/>
      <c r="D27" s="278"/>
      <c r="E27" s="278"/>
      <c r="F27" s="278"/>
      <c r="G27" s="278"/>
      <c r="K27" s="36"/>
      <c r="W27" s="39" t="s">
        <v>133</v>
      </c>
    </row>
    <row r="28" spans="2:23" ht="33.75" customHeight="1" x14ac:dyDescent="0.2">
      <c r="B28" s="285" t="s">
        <v>225</v>
      </c>
      <c r="C28" s="285"/>
      <c r="D28" s="278"/>
      <c r="E28" s="278"/>
      <c r="F28" s="278"/>
      <c r="G28" s="278"/>
      <c r="K28" s="37"/>
      <c r="W28" s="39" t="s">
        <v>135</v>
      </c>
    </row>
    <row r="29" spans="2:23" ht="32.25" customHeight="1" x14ac:dyDescent="0.2">
      <c r="B29" s="285" t="s">
        <v>217</v>
      </c>
      <c r="C29" s="285"/>
      <c r="D29" s="278"/>
      <c r="E29" s="278"/>
      <c r="F29" s="278"/>
      <c r="G29" s="278"/>
      <c r="K29" s="37"/>
      <c r="W29" s="39" t="s">
        <v>136</v>
      </c>
    </row>
    <row r="30" spans="2:23" ht="34.5" customHeight="1" x14ac:dyDescent="0.2">
      <c r="B30" s="285" t="s">
        <v>226</v>
      </c>
      <c r="C30" s="285"/>
      <c r="D30" s="278"/>
      <c r="E30" s="278"/>
      <c r="F30" s="278"/>
      <c r="G30" s="278"/>
      <c r="K30" s="36"/>
      <c r="W30" s="39" t="s">
        <v>138</v>
      </c>
    </row>
    <row r="31" spans="2:23" ht="15" x14ac:dyDescent="0.2">
      <c r="K31" s="36"/>
      <c r="W31" s="39" t="s">
        <v>141</v>
      </c>
    </row>
    <row r="32" spans="2:23" ht="15" x14ac:dyDescent="0.2">
      <c r="K32" s="36"/>
      <c r="W32" s="39" t="s">
        <v>142</v>
      </c>
    </row>
    <row r="33" spans="2:23" ht="15" x14ac:dyDescent="0.2">
      <c r="K33" s="36"/>
      <c r="W33" s="39" t="s">
        <v>144</v>
      </c>
    </row>
    <row r="34" spans="2:23" ht="15" x14ac:dyDescent="0.2">
      <c r="K34" s="36"/>
      <c r="W34" s="39" t="s">
        <v>145</v>
      </c>
    </row>
    <row r="35" spans="2:23" ht="15" x14ac:dyDescent="0.2">
      <c r="K35" s="36"/>
      <c r="W35" s="39" t="s">
        <v>147</v>
      </c>
    </row>
    <row r="36" spans="2:23" ht="15" x14ac:dyDescent="0.2">
      <c r="K36" s="36"/>
      <c r="W36" s="39" t="s">
        <v>148</v>
      </c>
    </row>
    <row r="37" spans="2:23" ht="36" customHeight="1" x14ac:dyDescent="0.2">
      <c r="B37" s="287" t="s">
        <v>209</v>
      </c>
      <c r="C37" s="287"/>
      <c r="D37" s="278"/>
      <c r="E37" s="278"/>
      <c r="F37" s="278"/>
      <c r="G37" s="278"/>
      <c r="H37" s="36"/>
      <c r="I37" s="36"/>
      <c r="J37" s="36"/>
      <c r="K37" s="36"/>
      <c r="W37" s="39" t="s">
        <v>150</v>
      </c>
    </row>
    <row r="38" spans="2:23" ht="32.25" customHeight="1" x14ac:dyDescent="0.2">
      <c r="B38" s="287" t="s">
        <v>210</v>
      </c>
      <c r="C38" s="287"/>
      <c r="D38" s="57" t="s">
        <v>211</v>
      </c>
      <c r="E38" s="24"/>
      <c r="F38" s="57" t="s">
        <v>212</v>
      </c>
      <c r="G38" s="24"/>
      <c r="H38" s="36"/>
      <c r="I38" s="36"/>
      <c r="J38" s="36"/>
      <c r="K38" s="36"/>
      <c r="W38" s="39" t="s">
        <v>151</v>
      </c>
    </row>
    <row r="39" spans="2:23" ht="30.75" customHeight="1" x14ac:dyDescent="0.2">
      <c r="B39" s="285" t="s">
        <v>110</v>
      </c>
      <c r="C39" s="285"/>
      <c r="D39" s="278"/>
      <c r="E39" s="278"/>
      <c r="F39" s="278"/>
      <c r="G39" s="278"/>
      <c r="H39" s="36"/>
      <c r="I39" s="36"/>
      <c r="J39" s="36"/>
      <c r="K39" s="36"/>
      <c r="W39" s="39" t="s">
        <v>153</v>
      </c>
    </row>
    <row r="40" spans="2:23" ht="33" customHeight="1" x14ac:dyDescent="0.2">
      <c r="B40" s="285" t="s">
        <v>213</v>
      </c>
      <c r="C40" s="285"/>
      <c r="D40" s="278"/>
      <c r="E40" s="278"/>
      <c r="F40" s="278"/>
      <c r="G40" s="278"/>
      <c r="H40" s="36"/>
      <c r="I40" s="36"/>
      <c r="J40" s="36"/>
      <c r="K40" s="36"/>
      <c r="W40" s="39" t="s">
        <v>155</v>
      </c>
    </row>
    <row r="41" spans="2:23" ht="36" customHeight="1" x14ac:dyDescent="0.2">
      <c r="B41" s="285" t="s">
        <v>113</v>
      </c>
      <c r="C41" s="285" t="s">
        <v>113</v>
      </c>
      <c r="D41" s="278"/>
      <c r="E41" s="278"/>
      <c r="F41" s="278"/>
      <c r="G41" s="278"/>
      <c r="H41" s="58"/>
      <c r="I41" s="36"/>
      <c r="J41" s="36"/>
      <c r="K41" s="36"/>
      <c r="W41" s="39" t="s">
        <v>156</v>
      </c>
    </row>
    <row r="42" spans="2:23" ht="29.25" customHeight="1" x14ac:dyDescent="0.2">
      <c r="B42" s="285" t="s">
        <v>214</v>
      </c>
      <c r="C42" s="285"/>
      <c r="D42" s="278"/>
      <c r="E42" s="278"/>
      <c r="F42" s="278"/>
      <c r="G42" s="278"/>
      <c r="H42" s="36"/>
      <c r="I42" s="36"/>
      <c r="J42" s="36"/>
      <c r="K42" s="36"/>
      <c r="W42" s="39" t="s">
        <v>158</v>
      </c>
    </row>
    <row r="43" spans="2:23" ht="36" customHeight="1" x14ac:dyDescent="0.2">
      <c r="B43" s="285" t="s">
        <v>215</v>
      </c>
      <c r="C43" s="285"/>
      <c r="D43" s="278"/>
      <c r="E43" s="278"/>
      <c r="F43" s="278"/>
      <c r="G43" s="278"/>
      <c r="K43" s="36"/>
      <c r="W43" s="39" t="s">
        <v>159</v>
      </c>
    </row>
    <row r="44" spans="2:23" ht="34.5" customHeight="1" x14ac:dyDescent="0.2">
      <c r="B44" s="285" t="s">
        <v>216</v>
      </c>
      <c r="C44" s="285"/>
      <c r="D44" s="278"/>
      <c r="E44" s="278"/>
      <c r="F44" s="278"/>
      <c r="G44" s="278"/>
      <c r="K44" s="36"/>
      <c r="W44" s="39" t="s">
        <v>161</v>
      </c>
    </row>
    <row r="45" spans="2:23" ht="32.25" customHeight="1" x14ac:dyDescent="0.2">
      <c r="B45" s="285" t="s">
        <v>217</v>
      </c>
      <c r="C45" s="285"/>
      <c r="D45" s="278"/>
      <c r="E45" s="278"/>
      <c r="F45" s="278"/>
      <c r="G45" s="278"/>
      <c r="K45" s="36"/>
      <c r="W45" s="39" t="s">
        <v>162</v>
      </c>
    </row>
    <row r="46" spans="2:23" ht="33" customHeight="1" x14ac:dyDescent="0.2">
      <c r="B46" s="285" t="s">
        <v>122</v>
      </c>
      <c r="C46" s="285"/>
      <c r="D46" s="278"/>
      <c r="E46" s="278"/>
      <c r="F46" s="278"/>
      <c r="G46" s="278"/>
      <c r="K46" s="36"/>
      <c r="W46" s="39" t="s">
        <v>163</v>
      </c>
    </row>
    <row r="47" spans="2:23" ht="33" customHeight="1" x14ac:dyDescent="0.2">
      <c r="B47" s="285" t="s">
        <v>218</v>
      </c>
      <c r="C47" s="285"/>
      <c r="D47" s="278"/>
      <c r="E47" s="278"/>
      <c r="F47" s="278"/>
      <c r="G47" s="278"/>
      <c r="K47" s="36"/>
      <c r="W47" s="39" t="s">
        <v>164</v>
      </c>
    </row>
    <row r="48" spans="2:23" ht="33" customHeight="1" x14ac:dyDescent="0.2">
      <c r="B48" s="285" t="s">
        <v>219</v>
      </c>
      <c r="C48" s="285"/>
      <c r="D48" s="278"/>
      <c r="E48" s="278"/>
      <c r="F48" s="278"/>
      <c r="G48" s="278"/>
      <c r="K48" s="36"/>
      <c r="W48" s="39" t="s">
        <v>166</v>
      </c>
    </row>
    <row r="49" spans="2:23" ht="36.75" customHeight="1" x14ac:dyDescent="0.2">
      <c r="B49" s="285" t="s">
        <v>176</v>
      </c>
      <c r="C49" s="285"/>
      <c r="D49" s="278"/>
      <c r="E49" s="278"/>
      <c r="F49" s="278"/>
      <c r="G49" s="278"/>
      <c r="K49" s="36"/>
      <c r="W49" s="39" t="s">
        <v>167</v>
      </c>
    </row>
    <row r="50" spans="2:23" ht="38.25" customHeight="1" x14ac:dyDescent="0.2">
      <c r="B50" s="285" t="s">
        <v>220</v>
      </c>
      <c r="C50" s="285"/>
      <c r="D50" s="278"/>
      <c r="E50" s="278"/>
      <c r="F50" s="278"/>
      <c r="G50" s="278"/>
      <c r="K50" s="36"/>
      <c r="W50" s="39" t="s">
        <v>168</v>
      </c>
    </row>
    <row r="51" spans="2:23" ht="33" customHeight="1" x14ac:dyDescent="0.2">
      <c r="B51" s="285" t="s">
        <v>221</v>
      </c>
      <c r="C51" s="285"/>
      <c r="D51" s="278"/>
      <c r="E51" s="278"/>
      <c r="F51" s="278"/>
      <c r="G51" s="278"/>
      <c r="K51" s="36"/>
      <c r="W51" s="39" t="s">
        <v>169</v>
      </c>
    </row>
    <row r="52" spans="2:23" ht="29.25" customHeight="1" x14ac:dyDescent="0.2">
      <c r="B52" s="285" t="s">
        <v>222</v>
      </c>
      <c r="C52" s="285"/>
      <c r="D52" s="278"/>
      <c r="E52" s="278"/>
      <c r="F52" s="278"/>
      <c r="G52" s="278"/>
      <c r="K52" s="36"/>
      <c r="W52" s="39" t="s">
        <v>170</v>
      </c>
    </row>
    <row r="53" spans="2:23" ht="25.5" customHeight="1" x14ac:dyDescent="0.2">
      <c r="B53" s="285" t="s">
        <v>214</v>
      </c>
      <c r="C53" s="285"/>
      <c r="D53" s="278"/>
      <c r="E53" s="278"/>
      <c r="F53" s="278"/>
      <c r="G53" s="278"/>
      <c r="K53" s="36"/>
      <c r="W53" s="39" t="s">
        <v>172</v>
      </c>
    </row>
    <row r="54" spans="2:23" ht="22.5" customHeight="1" x14ac:dyDescent="0.2">
      <c r="B54" s="285" t="s">
        <v>223</v>
      </c>
      <c r="C54" s="285"/>
      <c r="D54" s="278"/>
      <c r="E54" s="278"/>
      <c r="F54" s="278"/>
      <c r="G54" s="278"/>
      <c r="K54" s="36"/>
      <c r="W54" s="39" t="s">
        <v>174</v>
      </c>
    </row>
    <row r="55" spans="2:23" ht="24" customHeight="1" x14ac:dyDescent="0.2">
      <c r="B55" s="285" t="s">
        <v>216</v>
      </c>
      <c r="C55" s="285"/>
      <c r="D55" s="278"/>
      <c r="E55" s="278"/>
      <c r="F55" s="278"/>
      <c r="G55" s="278"/>
      <c r="K55" s="36"/>
      <c r="W55" s="39" t="s">
        <v>175</v>
      </c>
    </row>
    <row r="56" spans="2:23" ht="25.5" customHeight="1" x14ac:dyDescent="0.2">
      <c r="B56" s="285" t="s">
        <v>224</v>
      </c>
      <c r="C56" s="285"/>
      <c r="D56" s="278"/>
      <c r="E56" s="278"/>
      <c r="F56" s="278"/>
      <c r="G56" s="278"/>
      <c r="K56" s="36"/>
      <c r="W56" s="39" t="s">
        <v>177</v>
      </c>
    </row>
    <row r="57" spans="2:23" ht="27" customHeight="1" x14ac:dyDescent="0.2">
      <c r="B57" s="285" t="s">
        <v>122</v>
      </c>
      <c r="C57" s="285"/>
      <c r="D57" s="278"/>
      <c r="E57" s="278"/>
      <c r="F57" s="278"/>
      <c r="G57" s="278"/>
      <c r="K57" s="36"/>
      <c r="W57" s="39" t="s">
        <v>178</v>
      </c>
    </row>
    <row r="58" spans="2:23" ht="30" customHeight="1" x14ac:dyDescent="0.2">
      <c r="B58" s="285" t="s">
        <v>225</v>
      </c>
      <c r="C58" s="285"/>
      <c r="D58" s="278"/>
      <c r="E58" s="278"/>
      <c r="F58" s="278"/>
      <c r="G58" s="278"/>
      <c r="K58" s="37"/>
      <c r="W58" s="39" t="s">
        <v>180</v>
      </c>
    </row>
    <row r="59" spans="2:23" ht="27" customHeight="1" x14ac:dyDescent="0.2">
      <c r="B59" s="285" t="s">
        <v>217</v>
      </c>
      <c r="C59" s="285"/>
      <c r="D59" s="278"/>
      <c r="E59" s="278"/>
      <c r="F59" s="278"/>
      <c r="G59" s="278"/>
      <c r="K59" s="37"/>
      <c r="W59" s="39" t="s">
        <v>181</v>
      </c>
    </row>
    <row r="60" spans="2:23" ht="27" customHeight="1" x14ac:dyDescent="0.2">
      <c r="B60" s="285" t="s">
        <v>226</v>
      </c>
      <c r="C60" s="285"/>
      <c r="D60" s="278"/>
      <c r="E60" s="278"/>
      <c r="F60" s="278"/>
      <c r="G60" s="278"/>
      <c r="K60" s="36"/>
      <c r="W60" s="39" t="s">
        <v>183</v>
      </c>
    </row>
    <row r="61" spans="2:23" ht="15" x14ac:dyDescent="0.2">
      <c r="K61" s="36"/>
      <c r="W61" s="39" t="s">
        <v>186</v>
      </c>
    </row>
    <row r="62" spans="2:23" ht="15" x14ac:dyDescent="0.2">
      <c r="K62" s="36"/>
      <c r="W62" s="39" t="s">
        <v>187</v>
      </c>
    </row>
    <row r="63" spans="2:23" ht="15" x14ac:dyDescent="0.2">
      <c r="B63" s="34"/>
      <c r="K63" s="37"/>
      <c r="W63" s="39" t="s">
        <v>188</v>
      </c>
    </row>
    <row r="64" spans="2:23" ht="15" x14ac:dyDescent="0.2">
      <c r="B64" s="34"/>
      <c r="K64" s="37"/>
      <c r="W64" s="39" t="s">
        <v>190</v>
      </c>
    </row>
    <row r="65" spans="2:23" ht="15" x14ac:dyDescent="0.2">
      <c r="B65" s="34"/>
      <c r="K65" s="37"/>
      <c r="W65" s="39" t="s">
        <v>192</v>
      </c>
    </row>
    <row r="66" spans="2:23" ht="42.75" customHeight="1" x14ac:dyDescent="0.2">
      <c r="B66" s="287" t="s">
        <v>209</v>
      </c>
      <c r="C66" s="287"/>
      <c r="D66" s="278"/>
      <c r="E66" s="278"/>
      <c r="F66" s="278"/>
      <c r="G66" s="278"/>
      <c r="H66" s="36"/>
      <c r="I66" s="36"/>
      <c r="J66" s="36"/>
      <c r="K66" s="36"/>
      <c r="W66" s="39" t="s">
        <v>193</v>
      </c>
    </row>
    <row r="67" spans="2:23" ht="35.25" customHeight="1" x14ac:dyDescent="0.2">
      <c r="B67" s="287" t="s">
        <v>210</v>
      </c>
      <c r="C67" s="287"/>
      <c r="D67" s="57" t="s">
        <v>211</v>
      </c>
      <c r="E67" s="24"/>
      <c r="F67" s="57" t="s">
        <v>212</v>
      </c>
      <c r="G67" s="24"/>
      <c r="H67" s="36"/>
      <c r="I67" s="36"/>
      <c r="J67" s="36"/>
      <c r="K67" s="36"/>
      <c r="W67" s="39" t="s">
        <v>194</v>
      </c>
    </row>
    <row r="68" spans="2:23" ht="40.5" customHeight="1" x14ac:dyDescent="0.2">
      <c r="B68" s="285" t="s">
        <v>110</v>
      </c>
      <c r="C68" s="285"/>
      <c r="D68" s="278"/>
      <c r="E68" s="278"/>
      <c r="F68" s="278"/>
      <c r="G68" s="278"/>
      <c r="H68" s="36"/>
      <c r="I68" s="36"/>
      <c r="J68" s="36"/>
      <c r="K68" s="36"/>
      <c r="W68" s="39" t="s">
        <v>196</v>
      </c>
    </row>
    <row r="69" spans="2:23" ht="39" customHeight="1" x14ac:dyDescent="0.2">
      <c r="B69" s="285" t="s">
        <v>213</v>
      </c>
      <c r="C69" s="285"/>
      <c r="D69" s="278"/>
      <c r="E69" s="278"/>
      <c r="F69" s="278"/>
      <c r="G69" s="278"/>
      <c r="H69" s="36"/>
      <c r="I69" s="36"/>
      <c r="J69" s="36"/>
      <c r="K69" s="36"/>
      <c r="W69" s="39" t="s">
        <v>197</v>
      </c>
    </row>
    <row r="70" spans="2:23" ht="36.75" customHeight="1" x14ac:dyDescent="0.2">
      <c r="B70" s="285" t="s">
        <v>113</v>
      </c>
      <c r="C70" s="285" t="s">
        <v>113</v>
      </c>
      <c r="D70" s="278"/>
      <c r="E70" s="278"/>
      <c r="F70" s="278"/>
      <c r="G70" s="278"/>
      <c r="H70" s="58"/>
      <c r="I70" s="36"/>
      <c r="J70" s="36"/>
      <c r="K70" s="36"/>
      <c r="W70" s="39" t="s">
        <v>199</v>
      </c>
    </row>
    <row r="71" spans="2:23" ht="36.75" customHeight="1" x14ac:dyDescent="0.2">
      <c r="B71" s="285" t="s">
        <v>214</v>
      </c>
      <c r="C71" s="285"/>
      <c r="D71" s="278"/>
      <c r="E71" s="278"/>
      <c r="F71" s="278"/>
      <c r="G71" s="278"/>
      <c r="H71" s="36"/>
      <c r="I71" s="36"/>
      <c r="J71" s="36"/>
      <c r="K71" s="36"/>
      <c r="W71" s="39" t="s">
        <v>200</v>
      </c>
    </row>
    <row r="72" spans="2:23" ht="39" customHeight="1" x14ac:dyDescent="0.2">
      <c r="B72" s="285" t="s">
        <v>215</v>
      </c>
      <c r="C72" s="285"/>
      <c r="D72" s="278"/>
      <c r="E72" s="278"/>
      <c r="F72" s="278"/>
      <c r="G72" s="278"/>
      <c r="K72" s="36"/>
      <c r="W72" s="39" t="s">
        <v>201</v>
      </c>
    </row>
    <row r="73" spans="2:23" ht="33" customHeight="1" x14ac:dyDescent="0.2">
      <c r="B73" s="285" t="s">
        <v>216</v>
      </c>
      <c r="C73" s="285"/>
      <c r="D73" s="278"/>
      <c r="E73" s="278"/>
      <c r="F73" s="278"/>
      <c r="G73" s="278"/>
      <c r="K73" s="36"/>
      <c r="W73" s="39" t="s">
        <v>202</v>
      </c>
    </row>
    <row r="74" spans="2:23" ht="30.75" customHeight="1" x14ac:dyDescent="0.2">
      <c r="B74" s="285" t="s">
        <v>217</v>
      </c>
      <c r="C74" s="285"/>
      <c r="D74" s="278"/>
      <c r="E74" s="278"/>
      <c r="F74" s="278"/>
      <c r="G74" s="278"/>
      <c r="K74" s="36"/>
      <c r="W74" s="39" t="s">
        <v>203</v>
      </c>
    </row>
    <row r="75" spans="2:23" ht="33" customHeight="1" x14ac:dyDescent="0.2">
      <c r="B75" s="285" t="s">
        <v>122</v>
      </c>
      <c r="C75" s="285"/>
      <c r="D75" s="278"/>
      <c r="E75" s="278"/>
      <c r="F75" s="278"/>
      <c r="G75" s="278"/>
      <c r="K75" s="36"/>
      <c r="W75" s="39" t="s">
        <v>205</v>
      </c>
    </row>
    <row r="76" spans="2:23" ht="33" customHeight="1" x14ac:dyDescent="0.2">
      <c r="B76" s="285" t="s">
        <v>218</v>
      </c>
      <c r="C76" s="285"/>
      <c r="D76" s="278"/>
      <c r="E76" s="278"/>
      <c r="F76" s="278"/>
      <c r="G76" s="278"/>
      <c r="K76" s="36"/>
      <c r="W76" s="39" t="s">
        <v>206</v>
      </c>
    </row>
    <row r="77" spans="2:23" ht="36.75" customHeight="1" x14ac:dyDescent="0.2">
      <c r="B77" s="285" t="s">
        <v>219</v>
      </c>
      <c r="C77" s="285"/>
      <c r="D77" s="278"/>
      <c r="E77" s="278"/>
      <c r="F77" s="278"/>
      <c r="G77" s="278"/>
      <c r="K77" s="36"/>
      <c r="W77" s="39" t="s">
        <v>207</v>
      </c>
    </row>
    <row r="78" spans="2:23" ht="30.75" customHeight="1" x14ac:dyDescent="0.2">
      <c r="B78" s="285" t="s">
        <v>176</v>
      </c>
      <c r="C78" s="285"/>
      <c r="D78" s="278"/>
      <c r="E78" s="278"/>
      <c r="F78" s="278"/>
      <c r="G78" s="278"/>
    </row>
    <row r="79" spans="2:23" ht="40.5" customHeight="1" x14ac:dyDescent="0.2">
      <c r="B79" s="285" t="s">
        <v>220</v>
      </c>
      <c r="C79" s="285"/>
      <c r="D79" s="278"/>
      <c r="E79" s="278"/>
      <c r="F79" s="278"/>
      <c r="G79" s="278"/>
    </row>
    <row r="80" spans="2:23" ht="38.25" customHeight="1" x14ac:dyDescent="0.2">
      <c r="B80" s="285" t="s">
        <v>221</v>
      </c>
      <c r="C80" s="285"/>
      <c r="D80" s="278"/>
      <c r="E80" s="278"/>
      <c r="F80" s="278"/>
      <c r="G80" s="278"/>
    </row>
    <row r="81" spans="2:7" ht="39" customHeight="1" x14ac:dyDescent="0.2">
      <c r="B81" s="285" t="s">
        <v>222</v>
      </c>
      <c r="C81" s="285"/>
      <c r="D81" s="278"/>
      <c r="E81" s="278"/>
      <c r="F81" s="278"/>
      <c r="G81" s="278"/>
    </row>
    <row r="82" spans="2:7" ht="37.5" customHeight="1" x14ac:dyDescent="0.2">
      <c r="B82" s="285" t="s">
        <v>214</v>
      </c>
      <c r="C82" s="285"/>
      <c r="D82" s="278"/>
      <c r="E82" s="278"/>
      <c r="F82" s="278"/>
      <c r="G82" s="278"/>
    </row>
    <row r="83" spans="2:7" ht="28.5" customHeight="1" x14ac:dyDescent="0.2">
      <c r="B83" s="285" t="s">
        <v>223</v>
      </c>
      <c r="C83" s="285"/>
      <c r="D83" s="278"/>
      <c r="E83" s="278"/>
      <c r="F83" s="278"/>
      <c r="G83" s="278"/>
    </row>
    <row r="84" spans="2:7" ht="25.5" customHeight="1" x14ac:dyDescent="0.2">
      <c r="B84" s="285" t="s">
        <v>216</v>
      </c>
      <c r="C84" s="285"/>
      <c r="D84" s="278"/>
      <c r="E84" s="278"/>
      <c r="F84" s="278"/>
      <c r="G84" s="278"/>
    </row>
    <row r="85" spans="2:7" ht="24.75" customHeight="1" x14ac:dyDescent="0.2">
      <c r="B85" s="285" t="s">
        <v>224</v>
      </c>
      <c r="C85" s="285"/>
      <c r="D85" s="278"/>
      <c r="E85" s="278"/>
      <c r="F85" s="278"/>
      <c r="G85" s="278"/>
    </row>
    <row r="86" spans="2:7" ht="24.75" customHeight="1" x14ac:dyDescent="0.2">
      <c r="B86" s="285" t="s">
        <v>122</v>
      </c>
      <c r="C86" s="285"/>
      <c r="D86" s="278"/>
      <c r="E86" s="278"/>
      <c r="F86" s="278"/>
      <c r="G86" s="278"/>
    </row>
    <row r="87" spans="2:7" ht="24" customHeight="1" x14ac:dyDescent="0.2">
      <c r="B87" s="285" t="s">
        <v>225</v>
      </c>
      <c r="C87" s="285"/>
      <c r="D87" s="278"/>
      <c r="E87" s="278"/>
      <c r="F87" s="278"/>
      <c r="G87" s="278"/>
    </row>
    <row r="88" spans="2:7" ht="23.25" customHeight="1" x14ac:dyDescent="0.2">
      <c r="B88" s="285" t="s">
        <v>217</v>
      </c>
      <c r="C88" s="285"/>
      <c r="D88" s="278"/>
      <c r="E88" s="278"/>
      <c r="F88" s="278"/>
      <c r="G88" s="278"/>
    </row>
    <row r="89" spans="2:7" ht="24.75" customHeight="1" x14ac:dyDescent="0.2">
      <c r="B89" s="285" t="s">
        <v>226</v>
      </c>
      <c r="C89" s="285"/>
      <c r="D89" s="278"/>
      <c r="E89" s="278"/>
      <c r="F89" s="278"/>
      <c r="G89" s="278"/>
    </row>
    <row r="92" spans="2:7" x14ac:dyDescent="0.2">
      <c r="B92" s="34"/>
    </row>
    <row r="97" spans="2:11" ht="39" customHeight="1" x14ac:dyDescent="0.2">
      <c r="B97" s="287" t="s">
        <v>209</v>
      </c>
      <c r="C97" s="287"/>
      <c r="D97" s="278"/>
      <c r="E97" s="278"/>
      <c r="F97" s="278"/>
      <c r="G97" s="278"/>
      <c r="H97" s="36"/>
      <c r="I97" s="36"/>
      <c r="J97" s="36"/>
      <c r="K97" s="36"/>
    </row>
    <row r="98" spans="2:11" ht="39" customHeight="1" x14ac:dyDescent="0.2">
      <c r="B98" s="287" t="s">
        <v>210</v>
      </c>
      <c r="C98" s="287"/>
      <c r="D98" s="57" t="s">
        <v>211</v>
      </c>
      <c r="E98" s="24"/>
      <c r="F98" s="57" t="s">
        <v>212</v>
      </c>
      <c r="G98" s="24"/>
      <c r="H98" s="36"/>
      <c r="I98" s="36"/>
      <c r="J98" s="36"/>
      <c r="K98" s="36"/>
    </row>
    <row r="99" spans="2:11" ht="36" customHeight="1" x14ac:dyDescent="0.2">
      <c r="B99" s="285" t="s">
        <v>110</v>
      </c>
      <c r="C99" s="285"/>
      <c r="D99" s="278"/>
      <c r="E99" s="278"/>
      <c r="F99" s="278"/>
      <c r="G99" s="278"/>
      <c r="H99" s="36"/>
      <c r="I99" s="36"/>
      <c r="J99" s="36"/>
      <c r="K99" s="36"/>
    </row>
    <row r="100" spans="2:11" ht="35.25" customHeight="1" x14ac:dyDescent="0.2">
      <c r="B100" s="285" t="s">
        <v>213</v>
      </c>
      <c r="C100" s="285"/>
      <c r="D100" s="278"/>
      <c r="E100" s="278"/>
      <c r="F100" s="278"/>
      <c r="G100" s="278"/>
      <c r="H100" s="36"/>
      <c r="I100" s="36"/>
      <c r="J100" s="36"/>
      <c r="K100" s="36"/>
    </row>
    <row r="101" spans="2:11" ht="42" customHeight="1" x14ac:dyDescent="0.2">
      <c r="B101" s="285" t="s">
        <v>113</v>
      </c>
      <c r="C101" s="285" t="s">
        <v>113</v>
      </c>
      <c r="D101" s="278"/>
      <c r="E101" s="278"/>
      <c r="F101" s="278"/>
      <c r="G101" s="278"/>
      <c r="H101" s="58"/>
      <c r="I101" s="36"/>
      <c r="J101" s="36"/>
      <c r="K101" s="36"/>
    </row>
    <row r="102" spans="2:11" ht="37.5" customHeight="1" x14ac:dyDescent="0.2">
      <c r="B102" s="285" t="s">
        <v>214</v>
      </c>
      <c r="C102" s="285"/>
      <c r="D102" s="278"/>
      <c r="E102" s="278"/>
      <c r="F102" s="278"/>
      <c r="G102" s="278"/>
      <c r="H102" s="36"/>
      <c r="I102" s="36"/>
      <c r="J102" s="36"/>
      <c r="K102" s="36"/>
    </row>
    <row r="103" spans="2:11" ht="27.75" customHeight="1" x14ac:dyDescent="0.2">
      <c r="B103" s="285" t="s">
        <v>215</v>
      </c>
      <c r="C103" s="285"/>
      <c r="D103" s="278"/>
      <c r="E103" s="278"/>
      <c r="F103" s="278"/>
      <c r="G103" s="278"/>
    </row>
    <row r="104" spans="2:11" ht="27" customHeight="1" x14ac:dyDescent="0.2">
      <c r="B104" s="285" t="s">
        <v>216</v>
      </c>
      <c r="C104" s="285"/>
      <c r="D104" s="278"/>
      <c r="E104" s="278"/>
      <c r="F104" s="278"/>
      <c r="G104" s="278"/>
    </row>
    <row r="105" spans="2:11" ht="35.25" customHeight="1" x14ac:dyDescent="0.2">
      <c r="B105" s="285" t="s">
        <v>217</v>
      </c>
      <c r="C105" s="285"/>
      <c r="D105" s="278"/>
      <c r="E105" s="278"/>
      <c r="F105" s="278"/>
      <c r="G105" s="278"/>
    </row>
    <row r="106" spans="2:11" ht="30" customHeight="1" x14ac:dyDescent="0.2">
      <c r="B106" s="285" t="s">
        <v>122</v>
      </c>
      <c r="C106" s="285"/>
      <c r="D106" s="278"/>
      <c r="E106" s="278"/>
      <c r="F106" s="278"/>
      <c r="G106" s="278"/>
    </row>
    <row r="107" spans="2:11" ht="44.25" customHeight="1" x14ac:dyDescent="0.2">
      <c r="B107" s="285" t="s">
        <v>218</v>
      </c>
      <c r="C107" s="285"/>
      <c r="D107" s="278"/>
      <c r="E107" s="278"/>
      <c r="F107" s="278"/>
      <c r="G107" s="278"/>
    </row>
    <row r="108" spans="2:11" ht="38.25" customHeight="1" x14ac:dyDescent="0.2">
      <c r="B108" s="285" t="s">
        <v>219</v>
      </c>
      <c r="C108" s="285"/>
      <c r="D108" s="278"/>
      <c r="E108" s="278"/>
      <c r="F108" s="278"/>
      <c r="G108" s="278"/>
    </row>
    <row r="109" spans="2:11" ht="29.25" customHeight="1" x14ac:dyDescent="0.2">
      <c r="B109" s="285" t="s">
        <v>176</v>
      </c>
      <c r="C109" s="285"/>
      <c r="D109" s="278"/>
      <c r="E109" s="278"/>
      <c r="F109" s="278"/>
      <c r="G109" s="278"/>
    </row>
    <row r="110" spans="2:11" ht="30.75" customHeight="1" x14ac:dyDescent="0.2">
      <c r="B110" s="285" t="s">
        <v>220</v>
      </c>
      <c r="C110" s="285"/>
      <c r="D110" s="278"/>
      <c r="E110" s="278"/>
      <c r="F110" s="278"/>
      <c r="G110" s="278"/>
    </row>
    <row r="111" spans="2:11" ht="35.25" customHeight="1" x14ac:dyDescent="0.2">
      <c r="B111" s="285" t="s">
        <v>221</v>
      </c>
      <c r="C111" s="285"/>
      <c r="D111" s="278"/>
      <c r="E111" s="278"/>
      <c r="F111" s="278"/>
      <c r="G111" s="278"/>
    </row>
    <row r="112" spans="2:11" ht="30.75" customHeight="1" x14ac:dyDescent="0.2">
      <c r="B112" s="285" t="s">
        <v>222</v>
      </c>
      <c r="C112" s="285"/>
      <c r="D112" s="278"/>
      <c r="E112" s="278"/>
      <c r="F112" s="278"/>
      <c r="G112" s="278"/>
    </row>
    <row r="113" spans="2:7" ht="30.75" customHeight="1" x14ac:dyDescent="0.2">
      <c r="B113" s="285" t="s">
        <v>214</v>
      </c>
      <c r="C113" s="285"/>
      <c r="D113" s="278"/>
      <c r="E113" s="278"/>
      <c r="F113" s="278"/>
      <c r="G113" s="278"/>
    </row>
    <row r="114" spans="2:7" ht="36" customHeight="1" x14ac:dyDescent="0.2">
      <c r="B114" s="285" t="s">
        <v>223</v>
      </c>
      <c r="C114" s="285"/>
      <c r="D114" s="278"/>
      <c r="E114" s="278"/>
      <c r="F114" s="278"/>
      <c r="G114" s="278"/>
    </row>
    <row r="115" spans="2:7" ht="30.75" customHeight="1" x14ac:dyDescent="0.2">
      <c r="B115" s="285" t="s">
        <v>216</v>
      </c>
      <c r="C115" s="285"/>
      <c r="D115" s="278"/>
      <c r="E115" s="278"/>
      <c r="F115" s="278"/>
      <c r="G115" s="278"/>
    </row>
    <row r="116" spans="2:7" ht="33.75" customHeight="1" x14ac:dyDescent="0.2">
      <c r="B116" s="285" t="s">
        <v>224</v>
      </c>
      <c r="C116" s="285"/>
      <c r="D116" s="278"/>
      <c r="E116" s="278"/>
      <c r="F116" s="278"/>
      <c r="G116" s="278"/>
    </row>
    <row r="117" spans="2:7" ht="34.5" customHeight="1" x14ac:dyDescent="0.2">
      <c r="B117" s="285" t="s">
        <v>122</v>
      </c>
      <c r="C117" s="285"/>
      <c r="D117" s="278"/>
      <c r="E117" s="278"/>
      <c r="F117" s="278"/>
      <c r="G117" s="278"/>
    </row>
    <row r="118" spans="2:7" ht="28.5" customHeight="1" x14ac:dyDescent="0.2">
      <c r="B118" s="285" t="s">
        <v>225</v>
      </c>
      <c r="C118" s="285"/>
      <c r="D118" s="278"/>
      <c r="E118" s="278"/>
      <c r="F118" s="278"/>
      <c r="G118" s="278"/>
    </row>
    <row r="119" spans="2:7" ht="24.75" customHeight="1" x14ac:dyDescent="0.2">
      <c r="B119" s="285" t="s">
        <v>217</v>
      </c>
      <c r="C119" s="285"/>
      <c r="D119" s="278"/>
      <c r="E119" s="278"/>
      <c r="F119" s="278"/>
      <c r="G119" s="278"/>
    </row>
    <row r="120" spans="2:7" ht="36" customHeight="1" x14ac:dyDescent="0.2">
      <c r="B120" s="285" t="s">
        <v>226</v>
      </c>
      <c r="C120" s="285"/>
      <c r="D120" s="278"/>
      <c r="E120" s="278"/>
      <c r="F120" s="278"/>
      <c r="G120" s="278"/>
    </row>
    <row r="123" spans="2:7" ht="54" customHeight="1" x14ac:dyDescent="0.2">
      <c r="B123" s="286" t="s">
        <v>227</v>
      </c>
      <c r="C123" s="286"/>
      <c r="D123" s="286"/>
      <c r="E123" s="286"/>
      <c r="F123" s="286"/>
      <c r="G123" s="286"/>
    </row>
  </sheetData>
  <mergeCells count="191">
    <mergeCell ref="C3:G3"/>
    <mergeCell ref="B6:D6"/>
    <mergeCell ref="B7:C7"/>
    <mergeCell ref="D7:G7"/>
    <mergeCell ref="B8:C8"/>
    <mergeCell ref="B9:C9"/>
    <mergeCell ref="D9:G9"/>
    <mergeCell ref="B10:C10"/>
    <mergeCell ref="D10:G10"/>
    <mergeCell ref="B11:C11"/>
    <mergeCell ref="D11:G11"/>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G19"/>
    <mergeCell ref="B20:C20"/>
    <mergeCell ref="D20:G20"/>
    <mergeCell ref="B21:C21"/>
    <mergeCell ref="D21:G21"/>
    <mergeCell ref="B22:C22"/>
    <mergeCell ref="D22:G22"/>
    <mergeCell ref="B23:C23"/>
    <mergeCell ref="D23:G23"/>
    <mergeCell ref="B24:C24"/>
    <mergeCell ref="D24:G24"/>
    <mergeCell ref="B25:C25"/>
    <mergeCell ref="D25:G25"/>
    <mergeCell ref="B26:C26"/>
    <mergeCell ref="D26:G26"/>
    <mergeCell ref="B27:C27"/>
    <mergeCell ref="D27:G27"/>
    <mergeCell ref="B28:C28"/>
    <mergeCell ref="D28:G28"/>
    <mergeCell ref="B29:C29"/>
    <mergeCell ref="D29:G29"/>
    <mergeCell ref="B30:C30"/>
    <mergeCell ref="D30:G30"/>
    <mergeCell ref="B37:C37"/>
    <mergeCell ref="D37:G37"/>
    <mergeCell ref="B38:C38"/>
    <mergeCell ref="B39:C39"/>
    <mergeCell ref="D39:G39"/>
    <mergeCell ref="B40:C40"/>
    <mergeCell ref="D40:G40"/>
    <mergeCell ref="B41:C41"/>
    <mergeCell ref="D41:G41"/>
    <mergeCell ref="B42:C42"/>
    <mergeCell ref="D42:G42"/>
    <mergeCell ref="B43:C43"/>
    <mergeCell ref="D43:G43"/>
    <mergeCell ref="B44:C44"/>
    <mergeCell ref="D44:G44"/>
    <mergeCell ref="B45:C45"/>
    <mergeCell ref="D45:G45"/>
    <mergeCell ref="B46:C46"/>
    <mergeCell ref="D46:G46"/>
    <mergeCell ref="B47:C47"/>
    <mergeCell ref="D47:G47"/>
    <mergeCell ref="B48:C48"/>
    <mergeCell ref="D48:G48"/>
    <mergeCell ref="B49:C49"/>
    <mergeCell ref="D49:G49"/>
    <mergeCell ref="B50:C50"/>
    <mergeCell ref="D50:G50"/>
    <mergeCell ref="B51:C51"/>
    <mergeCell ref="D51:G51"/>
    <mergeCell ref="B52:C52"/>
    <mergeCell ref="D52:G52"/>
    <mergeCell ref="B53:C53"/>
    <mergeCell ref="D53:G53"/>
    <mergeCell ref="B54:C54"/>
    <mergeCell ref="D54:G54"/>
    <mergeCell ref="B55:C55"/>
    <mergeCell ref="D55:G55"/>
    <mergeCell ref="B56:C56"/>
    <mergeCell ref="D56:G56"/>
    <mergeCell ref="B57:C57"/>
    <mergeCell ref="D57:G57"/>
    <mergeCell ref="B58:C58"/>
    <mergeCell ref="D58:G58"/>
    <mergeCell ref="B59:C59"/>
    <mergeCell ref="D59:G59"/>
    <mergeCell ref="B60:C60"/>
    <mergeCell ref="D60:G60"/>
    <mergeCell ref="B66:C66"/>
    <mergeCell ref="D66:G66"/>
    <mergeCell ref="B67:C67"/>
    <mergeCell ref="B68:C68"/>
    <mergeCell ref="D68:G68"/>
    <mergeCell ref="B69:C69"/>
    <mergeCell ref="D69:G69"/>
    <mergeCell ref="B70:C70"/>
    <mergeCell ref="D70:G70"/>
    <mergeCell ref="B71:C71"/>
    <mergeCell ref="D71:G71"/>
    <mergeCell ref="B72:C72"/>
    <mergeCell ref="D72:G72"/>
    <mergeCell ref="B73:C73"/>
    <mergeCell ref="D73:G73"/>
    <mergeCell ref="B74:C74"/>
    <mergeCell ref="D74:G74"/>
    <mergeCell ref="B75:C75"/>
    <mergeCell ref="D75:G75"/>
    <mergeCell ref="B76:C76"/>
    <mergeCell ref="D76:G76"/>
    <mergeCell ref="B77:C77"/>
    <mergeCell ref="D77:G77"/>
    <mergeCell ref="B78:C78"/>
    <mergeCell ref="D78:G78"/>
    <mergeCell ref="B79:C79"/>
    <mergeCell ref="D79:G79"/>
    <mergeCell ref="B80:C80"/>
    <mergeCell ref="D80:G80"/>
    <mergeCell ref="B81:C81"/>
    <mergeCell ref="D81:G81"/>
    <mergeCell ref="B82:C82"/>
    <mergeCell ref="D82:G82"/>
    <mergeCell ref="B83:C83"/>
    <mergeCell ref="D83:G83"/>
    <mergeCell ref="B84:C84"/>
    <mergeCell ref="D84:G84"/>
    <mergeCell ref="B85:C85"/>
    <mergeCell ref="D85:G85"/>
    <mergeCell ref="B86:C86"/>
    <mergeCell ref="D86:G86"/>
    <mergeCell ref="B87:C87"/>
    <mergeCell ref="D87:G87"/>
    <mergeCell ref="B88:C88"/>
    <mergeCell ref="D88:G88"/>
    <mergeCell ref="B89:C89"/>
    <mergeCell ref="D89:G89"/>
    <mergeCell ref="B97:C97"/>
    <mergeCell ref="D97:G97"/>
    <mergeCell ref="B98:C98"/>
    <mergeCell ref="B99:C99"/>
    <mergeCell ref="D99:G99"/>
    <mergeCell ref="B100:C100"/>
    <mergeCell ref="D100:G100"/>
    <mergeCell ref="B101:C101"/>
    <mergeCell ref="D101:G101"/>
    <mergeCell ref="B102:C102"/>
    <mergeCell ref="D102:G102"/>
    <mergeCell ref="B103:C103"/>
    <mergeCell ref="D103:G103"/>
    <mergeCell ref="B104:C104"/>
    <mergeCell ref="D104:G104"/>
    <mergeCell ref="B105:C105"/>
    <mergeCell ref="D105:G105"/>
    <mergeCell ref="B106:C106"/>
    <mergeCell ref="D106:G106"/>
    <mergeCell ref="B107:C107"/>
    <mergeCell ref="D107:G107"/>
    <mergeCell ref="B108:C108"/>
    <mergeCell ref="D108:G108"/>
    <mergeCell ref="B109:C109"/>
    <mergeCell ref="D109:G109"/>
    <mergeCell ref="B110:C110"/>
    <mergeCell ref="D110:G110"/>
    <mergeCell ref="B111:C111"/>
    <mergeCell ref="D111:G111"/>
    <mergeCell ref="B112:C112"/>
    <mergeCell ref="D112:G112"/>
    <mergeCell ref="B113:C113"/>
    <mergeCell ref="D113:G113"/>
    <mergeCell ref="B119:C119"/>
    <mergeCell ref="D119:G119"/>
    <mergeCell ref="B120:C120"/>
    <mergeCell ref="D120:G120"/>
    <mergeCell ref="B123:G123"/>
    <mergeCell ref="B114:C114"/>
    <mergeCell ref="D114:G114"/>
    <mergeCell ref="B115:C115"/>
    <mergeCell ref="D115:G115"/>
    <mergeCell ref="B116:C116"/>
    <mergeCell ref="D116:G116"/>
    <mergeCell ref="B117:C117"/>
    <mergeCell ref="D117:G117"/>
    <mergeCell ref="B118:C118"/>
    <mergeCell ref="D118:G118"/>
  </mergeCells>
  <conditionalFormatting sqref="E7:G7 D8 F8 E10:G30 D11:D14 D16:D19 D21:D25 D27:D28 D30 E37:G37 D38 F38 E40:G60 D41:D44 D46:D49 D51:D55 D57:D58 D60 E66:G66 D67 F67 E69:G89 D70:D73 D75:D78 D80:D84 D86:D87 D89 E97:G97 D98 F98 E100:G120 D101:D104 D106:D109 D111:D115 D117:D118 D120">
    <cfRule type="cellIs" dxfId="26" priority="2" operator="equal">
      <formula>0</formula>
    </cfRule>
  </conditionalFormatting>
  <dataValidations count="1">
    <dataValidation type="list" operator="equal" allowBlank="1" showErrorMessage="1" sqref="D21 D51 D80 D111" xr:uid="{00000000-0002-0000-0300-000000000000}">
      <formula1>"“Formazione lungo tutto l’arco della vita” ai sensi della D.G.R. n. 28 del 22 gennaio 2010 e s.m. e i.,Proponente in fase di accreditamento ,Accreditamento non richiesto (per proponente che non sia  Organismo Formativo),"</formula1>
      <formula2>0</formula2>
    </dataValidation>
  </dataValidations>
  <pageMargins left="0.78749999999999998" right="0.78749999999999998" top="1.05277777777778" bottom="1.05277777777778" header="0.78749999999999998" footer="0.78749999999999998"/>
  <pageSetup paperSize="9" scale="70" firstPageNumber="0" orientation="portrait" horizontalDpi="300" verticalDpi="300"/>
  <headerFooter>
    <oddHeader>&amp;C&amp;"Times New Roman,Normale"&amp;12&amp;A</oddHeader>
    <oddFooter>&amp;C&amp;"Times New Roman,Normale"&amp;12Pagina &amp;P</oddFooter>
  </headerFooter>
  <rowBreaks count="3" manualBreakCount="3">
    <brk id="30" max="16383" man="1"/>
    <brk id="60" max="16383" man="1"/>
    <brk id="96" max="16383"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N3258"/>
  <sheetViews>
    <sheetView tabSelected="1" zoomScale="75" zoomScaleNormal="75" workbookViewId="0">
      <selection activeCell="Q725" sqref="Q725"/>
    </sheetView>
  </sheetViews>
  <sheetFormatPr defaultColWidth="8.5703125" defaultRowHeight="12.75" x14ac:dyDescent="0.2"/>
  <cols>
    <col min="1" max="1" width="28.42578125" customWidth="1"/>
    <col min="3" max="3" width="14.85546875" customWidth="1"/>
    <col min="4" max="4" width="5.5703125" customWidth="1"/>
    <col min="5" max="5" width="16.42578125" customWidth="1"/>
    <col min="6" max="6" width="5.5703125" customWidth="1"/>
    <col min="7" max="7" width="15" customWidth="1"/>
    <col min="8" max="8" width="6" customWidth="1"/>
    <col min="9" max="9" width="12.5703125" customWidth="1"/>
    <col min="10" max="10" width="5.7109375" customWidth="1"/>
    <col min="11" max="11" width="11.5703125" customWidth="1"/>
    <col min="12" max="12" width="6.5703125" customWidth="1"/>
    <col min="13" max="13" width="14.42578125" customWidth="1"/>
    <col min="14" max="14" width="7.7109375" customWidth="1"/>
    <col min="16" max="16" width="14.42578125" customWidth="1"/>
    <col min="17" max="17" width="15.42578125" customWidth="1"/>
    <col min="20" max="40" width="12.7109375" customWidth="1"/>
    <col min="41" max="41" width="81.7109375" customWidth="1"/>
    <col min="42" max="43" width="12.7109375" customWidth="1"/>
    <col min="44" max="93" width="8.42578125" customWidth="1"/>
  </cols>
  <sheetData>
    <row r="1" spans="1:43" ht="12.75" customHeight="1" x14ac:dyDescent="0.2">
      <c r="AO1" s="59" t="s">
        <v>228</v>
      </c>
    </row>
    <row r="2" spans="1:43" ht="15.75" customHeight="1" x14ac:dyDescent="0.2">
      <c r="A2" s="60"/>
      <c r="AO2" s="61" t="s">
        <v>229</v>
      </c>
    </row>
    <row r="3" spans="1:43" ht="15.75" customHeight="1" x14ac:dyDescent="0.25">
      <c r="AO3" s="61" t="s">
        <v>230</v>
      </c>
      <c r="AP3" s="62"/>
      <c r="AQ3" s="62"/>
    </row>
    <row r="4" spans="1:43" ht="15.75" customHeight="1" x14ac:dyDescent="0.25">
      <c r="AO4" s="61" t="s">
        <v>231</v>
      </c>
      <c r="AP4" s="62"/>
      <c r="AQ4" s="62"/>
    </row>
    <row r="5" spans="1:43" ht="15.75" customHeight="1" x14ac:dyDescent="0.25">
      <c r="AO5" s="61" t="s">
        <v>232</v>
      </c>
      <c r="AP5" s="62"/>
      <c r="AQ5" s="62"/>
    </row>
    <row r="6" spans="1:43" ht="15.75" customHeight="1" x14ac:dyDescent="0.25">
      <c r="C6" s="63" t="s">
        <v>233</v>
      </c>
      <c r="G6" s="64"/>
      <c r="AO6" s="61" t="s">
        <v>234</v>
      </c>
      <c r="AP6" s="62"/>
      <c r="AQ6" s="62"/>
    </row>
    <row r="7" spans="1:43" ht="15.75" customHeight="1" x14ac:dyDescent="0.2">
      <c r="C7" s="299"/>
      <c r="D7" s="299"/>
      <c r="E7" s="299"/>
      <c r="F7" s="299"/>
      <c r="G7" s="299"/>
      <c r="H7" s="299"/>
      <c r="I7" s="299"/>
      <c r="AO7" s="61" t="s">
        <v>235</v>
      </c>
    </row>
    <row r="8" spans="1:43" ht="55.5" customHeight="1" x14ac:dyDescent="0.2">
      <c r="E8" s="300" t="s">
        <v>236</v>
      </c>
      <c r="F8" s="300"/>
      <c r="G8" s="300"/>
      <c r="H8" s="300"/>
      <c r="AO8" s="61" t="s">
        <v>237</v>
      </c>
    </row>
    <row r="9" spans="1:43" ht="16.5" customHeight="1" x14ac:dyDescent="0.2">
      <c r="E9" s="301"/>
      <c r="F9" s="301"/>
      <c r="G9" s="301"/>
      <c r="H9" s="301"/>
      <c r="AO9" s="61" t="s">
        <v>238</v>
      </c>
    </row>
    <row r="10" spans="1:43" ht="16.5" customHeight="1" x14ac:dyDescent="0.2">
      <c r="E10" s="301"/>
      <c r="F10" s="301"/>
      <c r="G10" s="301"/>
      <c r="H10" s="301"/>
      <c r="AO10" s="61" t="s">
        <v>239</v>
      </c>
    </row>
    <row r="11" spans="1:43" ht="15.75" customHeight="1" x14ac:dyDescent="0.2">
      <c r="AO11" s="61" t="s">
        <v>240</v>
      </c>
    </row>
    <row r="12" spans="1:43" ht="39" customHeight="1" x14ac:dyDescent="0.2">
      <c r="A12" s="17"/>
      <c r="B12" s="66" t="s">
        <v>241</v>
      </c>
      <c r="C12" s="298">
        <f>'Dati sintetici Operazione'!C12</f>
        <v>0</v>
      </c>
      <c r="D12" s="298"/>
      <c r="E12" s="298"/>
      <c r="F12" s="298"/>
      <c r="G12" s="298"/>
      <c r="H12" s="298"/>
      <c r="I12" s="298"/>
      <c r="J12" s="298"/>
      <c r="K12" s="17"/>
      <c r="L12" s="17"/>
      <c r="AO12" s="61" t="s">
        <v>242</v>
      </c>
    </row>
    <row r="13" spans="1:43" ht="40.5" customHeight="1" x14ac:dyDescent="0.2">
      <c r="A13" s="17"/>
      <c r="B13" s="66" t="s">
        <v>243</v>
      </c>
      <c r="C13" s="298">
        <f>'Dati sintetici Operazione'!C5</f>
        <v>0</v>
      </c>
      <c r="D13" s="298"/>
      <c r="E13" s="298"/>
      <c r="F13" s="298"/>
      <c r="G13" s="298"/>
      <c r="H13" s="298"/>
      <c r="I13" s="298"/>
      <c r="J13" s="298"/>
      <c r="K13" s="17"/>
      <c r="L13" s="17"/>
      <c r="AO13" s="61" t="s">
        <v>244</v>
      </c>
    </row>
    <row r="14" spans="1:43" ht="15.75" customHeight="1" x14ac:dyDescent="0.2">
      <c r="A14" s="17"/>
      <c r="B14" s="17"/>
      <c r="C14" s="17"/>
      <c r="D14" s="17"/>
      <c r="E14" s="17"/>
      <c r="F14" s="17"/>
      <c r="G14" s="17"/>
      <c r="H14" s="17"/>
      <c r="I14" s="17"/>
      <c r="J14" s="17"/>
      <c r="K14" s="17"/>
      <c r="L14" s="17"/>
      <c r="AO14" s="61" t="s">
        <v>245</v>
      </c>
    </row>
    <row r="15" spans="1:43" ht="15.75" customHeight="1" x14ac:dyDescent="0.2">
      <c r="A15" s="17"/>
      <c r="B15" s="17"/>
      <c r="C15" s="17"/>
      <c r="D15" s="17"/>
      <c r="E15" s="17"/>
      <c r="F15" s="17"/>
      <c r="G15" s="17"/>
      <c r="H15" s="17"/>
      <c r="I15" s="17"/>
      <c r="J15" s="17"/>
      <c r="K15" s="67"/>
      <c r="L15" s="17"/>
      <c r="M15" s="68"/>
      <c r="AO15" s="61" t="s">
        <v>246</v>
      </c>
    </row>
    <row r="16" spans="1:43" ht="15.75" customHeight="1" x14ac:dyDescent="0.2">
      <c r="A16" s="69" t="s">
        <v>247</v>
      </c>
      <c r="B16" s="17"/>
      <c r="C16" s="17"/>
      <c r="D16" s="17"/>
      <c r="E16" s="17"/>
      <c r="F16" s="17"/>
      <c r="G16" s="17"/>
      <c r="H16" s="17"/>
      <c r="I16" s="17"/>
      <c r="J16" s="17"/>
      <c r="K16" s="67"/>
      <c r="L16" s="17"/>
      <c r="M16" s="68"/>
      <c r="AO16" s="61" t="s">
        <v>248</v>
      </c>
    </row>
    <row r="17" spans="1:41" ht="15.75" customHeight="1" x14ac:dyDescent="0.2">
      <c r="A17" s="70" t="s">
        <v>249</v>
      </c>
      <c r="B17" s="71"/>
      <c r="C17" s="71"/>
      <c r="D17" s="71"/>
      <c r="E17" s="71"/>
      <c r="F17" s="71"/>
      <c r="G17" s="71"/>
      <c r="H17" s="71"/>
      <c r="I17" s="71"/>
      <c r="J17" s="71"/>
      <c r="K17" s="71"/>
      <c r="L17" s="72"/>
      <c r="AO17" s="61" t="s">
        <v>250</v>
      </c>
    </row>
    <row r="18" spans="1:41" ht="15.75" customHeight="1" x14ac:dyDescent="0.2">
      <c r="A18" s="73"/>
      <c r="B18" s="74"/>
      <c r="C18" s="74"/>
      <c r="D18" s="74"/>
      <c r="E18" s="74"/>
      <c r="F18" s="74"/>
      <c r="G18" s="74"/>
      <c r="H18" s="74"/>
      <c r="I18" s="74"/>
      <c r="J18" s="74"/>
      <c r="K18" s="74"/>
      <c r="L18" s="75"/>
      <c r="AO18" s="61" t="s">
        <v>251</v>
      </c>
    </row>
    <row r="19" spans="1:41" ht="28.5" customHeight="1" x14ac:dyDescent="0.25">
      <c r="A19" s="76" t="s">
        <v>252</v>
      </c>
      <c r="B19" s="293">
        <f>'Dati sintetici Operazione'!C24</f>
        <v>0</v>
      </c>
      <c r="C19" s="293"/>
      <c r="D19" s="293"/>
      <c r="E19" s="293"/>
      <c r="F19" s="293"/>
      <c r="G19" s="293"/>
      <c r="H19" s="293"/>
      <c r="I19" s="77"/>
      <c r="J19" s="77"/>
      <c r="K19" s="78"/>
      <c r="L19" s="79"/>
      <c r="V19" s="62" t="s">
        <v>253</v>
      </c>
      <c r="AF19" s="62" t="s">
        <v>254</v>
      </c>
      <c r="AO19" s="61" t="s">
        <v>255</v>
      </c>
    </row>
    <row r="20" spans="1:41" ht="15.75" customHeight="1" x14ac:dyDescent="0.2">
      <c r="A20" s="80"/>
      <c r="B20" s="77"/>
      <c r="C20" s="77"/>
      <c r="D20" s="77"/>
      <c r="E20" s="77"/>
      <c r="F20" s="77"/>
      <c r="G20" s="77"/>
      <c r="H20" s="77"/>
      <c r="I20" s="77"/>
      <c r="J20" s="77"/>
      <c r="K20" s="81"/>
      <c r="L20" s="82"/>
      <c r="V20" t="s">
        <v>256</v>
      </c>
      <c r="AF20" s="83" t="s">
        <v>95</v>
      </c>
      <c r="AO20" s="61" t="s">
        <v>257</v>
      </c>
    </row>
    <row r="21" spans="1:41" ht="15.75" customHeight="1" x14ac:dyDescent="0.2">
      <c r="A21" s="84" t="s">
        <v>258</v>
      </c>
      <c r="B21" s="292"/>
      <c r="C21" s="292"/>
      <c r="D21" s="292"/>
      <c r="E21" s="292"/>
      <c r="F21" s="292"/>
      <c r="G21" s="77"/>
      <c r="H21" s="77"/>
      <c r="I21" s="77"/>
      <c r="J21" s="77"/>
      <c r="K21" s="85"/>
      <c r="L21" s="82"/>
      <c r="O21" s="86"/>
      <c r="P21" s="86"/>
      <c r="Q21" s="86"/>
      <c r="R21" s="86"/>
      <c r="S21" s="86"/>
      <c r="V21" s="83" t="s">
        <v>259</v>
      </c>
      <c r="AF21" s="83" t="s">
        <v>99</v>
      </c>
      <c r="AO21" s="61" t="s">
        <v>260</v>
      </c>
    </row>
    <row r="22" spans="1:41" ht="19.5" customHeight="1" x14ac:dyDescent="0.2">
      <c r="A22" s="80"/>
      <c r="B22" s="87"/>
      <c r="C22" s="87"/>
      <c r="D22" s="87"/>
      <c r="E22" s="87"/>
      <c r="F22" s="87"/>
      <c r="G22" s="77"/>
      <c r="H22" s="77"/>
      <c r="I22" s="77"/>
      <c r="J22" s="77"/>
      <c r="K22" s="81"/>
      <c r="L22" s="82"/>
      <c r="O22" s="86"/>
      <c r="P22" s="86"/>
      <c r="Q22" s="86"/>
      <c r="R22" s="86"/>
      <c r="S22" s="86"/>
      <c r="V22" s="83" t="s">
        <v>261</v>
      </c>
      <c r="AF22" s="83" t="s">
        <v>104</v>
      </c>
      <c r="AO22" s="61" t="s">
        <v>262</v>
      </c>
    </row>
    <row r="23" spans="1:41" ht="15.75" customHeight="1" x14ac:dyDescent="0.2">
      <c r="A23" s="84" t="s">
        <v>263</v>
      </c>
      <c r="B23" s="296"/>
      <c r="C23" s="296"/>
      <c r="D23" s="296"/>
      <c r="E23" s="296"/>
      <c r="F23" s="296"/>
      <c r="G23" s="77"/>
      <c r="H23" s="77"/>
      <c r="I23" s="77"/>
      <c r="J23" s="77"/>
      <c r="K23" s="81"/>
      <c r="L23" s="82"/>
      <c r="M23" s="88"/>
      <c r="P23" s="29"/>
      <c r="Q23" s="29"/>
      <c r="R23" s="89"/>
      <c r="S23" s="89"/>
      <c r="V23" s="83" t="s">
        <v>264</v>
      </c>
      <c r="AF23" s="83" t="s">
        <v>107</v>
      </c>
      <c r="AO23" s="61" t="s">
        <v>265</v>
      </c>
    </row>
    <row r="24" spans="1:41" ht="15.75" customHeight="1" x14ac:dyDescent="0.25">
      <c r="A24" s="90" t="s">
        <v>266</v>
      </c>
      <c r="B24" s="77"/>
      <c r="C24" s="77"/>
      <c r="D24" s="77"/>
      <c r="E24" s="77"/>
      <c r="F24" s="77"/>
      <c r="G24" s="77"/>
      <c r="H24" s="77"/>
      <c r="I24" s="77"/>
      <c r="J24" s="77"/>
      <c r="K24" s="81"/>
      <c r="L24" s="82"/>
      <c r="P24" s="91"/>
      <c r="Q24" s="91"/>
      <c r="R24" s="89"/>
      <c r="S24" s="89"/>
      <c r="V24" s="83" t="s">
        <v>267</v>
      </c>
      <c r="AF24" s="83" t="s">
        <v>109</v>
      </c>
      <c r="AO24" s="61" t="s">
        <v>268</v>
      </c>
    </row>
    <row r="25" spans="1:41" ht="15.75" customHeight="1" x14ac:dyDescent="0.2">
      <c r="A25" s="92"/>
      <c r="B25" s="295" t="s">
        <v>269</v>
      </c>
      <c r="C25" s="295"/>
      <c r="D25" s="295" t="s">
        <v>270</v>
      </c>
      <c r="E25" s="295"/>
      <c r="F25" s="295" t="s">
        <v>271</v>
      </c>
      <c r="G25" s="295"/>
      <c r="H25" s="295" t="s">
        <v>272</v>
      </c>
      <c r="I25" s="295"/>
      <c r="J25" s="77"/>
      <c r="K25" s="85"/>
      <c r="L25" s="82"/>
      <c r="M25" s="29"/>
      <c r="N25" s="29"/>
      <c r="O25" s="29"/>
      <c r="P25" s="29"/>
      <c r="Q25" s="29"/>
      <c r="R25" s="89"/>
      <c r="S25" s="89"/>
      <c r="V25" s="83" t="s">
        <v>273</v>
      </c>
      <c r="AF25" s="83" t="s">
        <v>111</v>
      </c>
      <c r="AO25" s="61" t="s">
        <v>274</v>
      </c>
    </row>
    <row r="26" spans="1:41" ht="15.75" customHeight="1" x14ac:dyDescent="0.2">
      <c r="A26" s="92"/>
      <c r="B26" s="292"/>
      <c r="C26" s="292"/>
      <c r="D26" s="292"/>
      <c r="E26" s="292"/>
      <c r="F26" s="292"/>
      <c r="G26" s="292"/>
      <c r="H26" s="292"/>
      <c r="I26" s="292"/>
      <c r="J26" s="77"/>
      <c r="K26" s="81"/>
      <c r="L26" s="82"/>
      <c r="M26" s="91"/>
      <c r="N26" s="91"/>
      <c r="O26" s="93"/>
      <c r="P26" s="29"/>
      <c r="Q26" s="29"/>
      <c r="R26" s="89"/>
      <c r="S26" s="89"/>
      <c r="AF26" s="83" t="s">
        <v>112</v>
      </c>
      <c r="AO26" s="61" t="s">
        <v>275</v>
      </c>
    </row>
    <row r="27" spans="1:41" ht="15.75" customHeight="1" x14ac:dyDescent="0.25">
      <c r="A27" s="92"/>
      <c r="B27" s="94"/>
      <c r="C27" s="94"/>
      <c r="D27" s="94"/>
      <c r="E27" s="94"/>
      <c r="F27" s="94"/>
      <c r="G27" s="94"/>
      <c r="H27" s="94"/>
      <c r="I27" s="77"/>
      <c r="J27" s="77"/>
      <c r="K27" s="81"/>
      <c r="L27" s="82"/>
      <c r="M27" s="29"/>
      <c r="N27" s="29"/>
      <c r="O27" s="29"/>
      <c r="P27" s="29"/>
      <c r="Q27" s="29"/>
      <c r="R27" s="89"/>
      <c r="S27" s="89"/>
      <c r="V27" s="62" t="s">
        <v>276</v>
      </c>
      <c r="AF27" s="83" t="s">
        <v>114</v>
      </c>
      <c r="AO27" s="61" t="s">
        <v>277</v>
      </c>
    </row>
    <row r="28" spans="1:41" ht="15.75" customHeight="1" x14ac:dyDescent="0.2">
      <c r="A28" s="95" t="s">
        <v>278</v>
      </c>
      <c r="B28" s="292"/>
      <c r="C28" s="292"/>
      <c r="D28" s="292"/>
      <c r="E28" s="292"/>
      <c r="F28" s="292"/>
      <c r="G28" s="292"/>
      <c r="H28" s="292"/>
      <c r="I28" s="77"/>
      <c r="J28" s="77"/>
      <c r="K28" s="81"/>
      <c r="L28" s="82"/>
      <c r="M28" s="29"/>
      <c r="N28" s="29"/>
      <c r="O28" s="29"/>
      <c r="P28" s="91"/>
      <c r="Q28" s="91"/>
      <c r="R28" s="89"/>
      <c r="S28" s="89"/>
      <c r="V28" s="83" t="s">
        <v>279</v>
      </c>
      <c r="AF28" s="83" t="s">
        <v>115</v>
      </c>
      <c r="AO28" s="61" t="s">
        <v>280</v>
      </c>
    </row>
    <row r="29" spans="1:41" ht="15.75" customHeight="1" x14ac:dyDescent="0.2">
      <c r="A29" s="95" t="s">
        <v>216</v>
      </c>
      <c r="B29" s="292"/>
      <c r="C29" s="292"/>
      <c r="D29" s="96"/>
      <c r="E29" s="96"/>
      <c r="F29" s="96"/>
      <c r="G29" s="96"/>
      <c r="H29" s="96"/>
      <c r="I29" s="77"/>
      <c r="J29" s="77"/>
      <c r="K29" s="85"/>
      <c r="L29" s="82"/>
      <c r="M29" s="29"/>
      <c r="N29" s="29"/>
      <c r="O29" s="29"/>
      <c r="P29" s="29"/>
      <c r="Q29" s="29"/>
      <c r="R29" s="89"/>
      <c r="S29" s="89"/>
      <c r="V29" s="83" t="s">
        <v>281</v>
      </c>
      <c r="AF29" s="83" t="s">
        <v>117</v>
      </c>
      <c r="AO29" s="61" t="s">
        <v>282</v>
      </c>
    </row>
    <row r="30" spans="1:41" ht="15.75" customHeight="1" x14ac:dyDescent="0.2">
      <c r="A30" s="92"/>
      <c r="B30" s="94"/>
      <c r="C30" s="94"/>
      <c r="D30" s="94"/>
      <c r="E30" s="94"/>
      <c r="F30" s="94"/>
      <c r="G30" s="94"/>
      <c r="H30" s="94"/>
      <c r="I30" s="77"/>
      <c r="J30" s="77"/>
      <c r="K30" s="81"/>
      <c r="L30" s="82"/>
      <c r="M30" s="91"/>
      <c r="N30" s="91"/>
      <c r="O30" s="93"/>
      <c r="P30" s="29"/>
      <c r="Q30" s="29"/>
      <c r="V30" s="83" t="s">
        <v>283</v>
      </c>
      <c r="AF30" s="83" t="s">
        <v>118</v>
      </c>
      <c r="AO30" s="61" t="s">
        <v>284</v>
      </c>
    </row>
    <row r="31" spans="1:41" ht="15.75" customHeight="1" x14ac:dyDescent="0.2">
      <c r="A31" s="80"/>
      <c r="B31" s="77"/>
      <c r="C31" s="77"/>
      <c r="D31" s="77"/>
      <c r="E31" s="77"/>
      <c r="F31" s="77"/>
      <c r="G31" s="77"/>
      <c r="H31" s="77"/>
      <c r="I31" s="77"/>
      <c r="J31" s="77"/>
      <c r="K31" s="81"/>
      <c r="L31" s="82"/>
      <c r="M31" s="29"/>
      <c r="N31" s="29"/>
      <c r="O31" s="29"/>
      <c r="P31" s="29"/>
      <c r="Q31" s="29"/>
      <c r="R31" s="89"/>
      <c r="S31" s="89"/>
      <c r="V31" s="83" t="s">
        <v>285</v>
      </c>
      <c r="AF31" s="83" t="s">
        <v>120</v>
      </c>
      <c r="AO31" s="61" t="s">
        <v>286</v>
      </c>
    </row>
    <row r="32" spans="1:41" ht="15.75" customHeight="1" x14ac:dyDescent="0.25">
      <c r="A32" s="97" t="s">
        <v>287</v>
      </c>
      <c r="B32" s="77"/>
      <c r="C32" s="77"/>
      <c r="D32" s="77"/>
      <c r="E32" s="77"/>
      <c r="F32" s="77"/>
      <c r="G32" s="77"/>
      <c r="H32" s="77"/>
      <c r="I32" s="77"/>
      <c r="J32" s="77"/>
      <c r="K32" s="81"/>
      <c r="L32" s="82"/>
      <c r="M32" s="29"/>
      <c r="N32" s="29"/>
      <c r="O32" s="29"/>
      <c r="P32" s="91"/>
      <c r="Q32" s="91"/>
      <c r="R32" s="89"/>
      <c r="S32" s="89"/>
      <c r="V32" s="83" t="s">
        <v>288</v>
      </c>
      <c r="AF32" s="83" t="s">
        <v>121</v>
      </c>
      <c r="AO32" s="61" t="s">
        <v>289</v>
      </c>
    </row>
    <row r="33" spans="1:41" ht="15.75" customHeight="1" x14ac:dyDescent="0.2">
      <c r="A33" s="92"/>
      <c r="B33" s="295" t="s">
        <v>290</v>
      </c>
      <c r="C33" s="295"/>
      <c r="D33" s="295" t="s">
        <v>291</v>
      </c>
      <c r="E33" s="295"/>
      <c r="F33" s="295" t="s">
        <v>292</v>
      </c>
      <c r="G33" s="295"/>
      <c r="H33" s="295" t="s">
        <v>293</v>
      </c>
      <c r="I33" s="295"/>
      <c r="J33" s="77"/>
      <c r="K33" s="85"/>
      <c r="L33" s="82"/>
      <c r="M33" s="29"/>
      <c r="N33" s="29"/>
      <c r="O33" s="29"/>
      <c r="P33" s="29"/>
      <c r="Q33" s="29"/>
      <c r="R33" s="89"/>
      <c r="S33" s="89"/>
      <c r="AF33" s="83" t="s">
        <v>123</v>
      </c>
      <c r="AO33" s="61" t="s">
        <v>294</v>
      </c>
    </row>
    <row r="34" spans="1:41" ht="15.75" customHeight="1" x14ac:dyDescent="0.2">
      <c r="A34" s="92"/>
      <c r="B34" s="292"/>
      <c r="C34" s="292"/>
      <c r="D34" s="292"/>
      <c r="E34" s="292"/>
      <c r="F34" s="292"/>
      <c r="G34" s="292"/>
      <c r="H34" s="292"/>
      <c r="I34" s="292"/>
      <c r="J34" s="77"/>
      <c r="K34" s="81"/>
      <c r="L34" s="82"/>
      <c r="M34" s="91"/>
      <c r="N34" s="91"/>
      <c r="O34" s="93"/>
      <c r="P34" s="29"/>
      <c r="Q34" s="29"/>
      <c r="R34" s="89"/>
      <c r="S34" s="89"/>
      <c r="AF34" s="83" t="s">
        <v>124</v>
      </c>
      <c r="AO34" s="61" t="s">
        <v>295</v>
      </c>
    </row>
    <row r="35" spans="1:41" ht="15.75" customHeight="1" x14ac:dyDescent="0.25">
      <c r="A35" s="92"/>
      <c r="B35" s="94"/>
      <c r="C35" s="94"/>
      <c r="D35" s="94"/>
      <c r="E35" s="94"/>
      <c r="F35" s="94"/>
      <c r="G35" s="94"/>
      <c r="H35" s="94"/>
      <c r="I35" s="77"/>
      <c r="J35" s="77"/>
      <c r="K35" s="81"/>
      <c r="L35" s="82"/>
      <c r="M35" s="29"/>
      <c r="N35" s="29"/>
      <c r="O35" s="29"/>
      <c r="P35" s="29"/>
      <c r="Q35" s="29"/>
      <c r="R35" s="89"/>
      <c r="S35" s="89"/>
      <c r="V35" s="62" t="s">
        <v>296</v>
      </c>
      <c r="AF35" s="83" t="s">
        <v>126</v>
      </c>
      <c r="AO35" s="61" t="s">
        <v>297</v>
      </c>
    </row>
    <row r="36" spans="1:41" ht="15.75" customHeight="1" x14ac:dyDescent="0.2">
      <c r="A36" s="95" t="s">
        <v>298</v>
      </c>
      <c r="B36" s="292"/>
      <c r="C36" s="292"/>
      <c r="D36" s="292"/>
      <c r="E36" s="292"/>
      <c r="F36" s="292"/>
      <c r="G36" s="292"/>
      <c r="H36" s="292"/>
      <c r="I36" s="77"/>
      <c r="J36" s="77"/>
      <c r="K36" s="81"/>
      <c r="L36" s="82"/>
      <c r="M36" s="29"/>
      <c r="N36" s="29"/>
      <c r="O36" s="29"/>
      <c r="P36" s="91"/>
      <c r="Q36" s="91"/>
      <c r="R36" s="89"/>
      <c r="S36" s="89"/>
      <c r="V36" s="83" t="s">
        <v>299</v>
      </c>
      <c r="AF36" s="83" t="s">
        <v>127</v>
      </c>
      <c r="AO36" s="61" t="s">
        <v>300</v>
      </c>
    </row>
    <row r="37" spans="1:41" ht="15.75" customHeight="1" x14ac:dyDescent="0.2">
      <c r="A37" s="95" t="s">
        <v>216</v>
      </c>
      <c r="B37" s="292"/>
      <c r="C37" s="292"/>
      <c r="D37" s="96"/>
      <c r="E37" s="96"/>
      <c r="F37" s="96"/>
      <c r="G37" s="96"/>
      <c r="H37" s="96"/>
      <c r="I37" s="77"/>
      <c r="J37" s="77"/>
      <c r="K37" s="85"/>
      <c r="L37" s="82"/>
      <c r="M37" s="29"/>
      <c r="N37" s="29"/>
      <c r="O37" s="29"/>
      <c r="P37" s="29"/>
      <c r="Q37" s="29"/>
      <c r="R37" s="89"/>
      <c r="S37" s="89"/>
      <c r="V37" s="83" t="s">
        <v>301</v>
      </c>
      <c r="AF37" s="83" t="s">
        <v>129</v>
      </c>
      <c r="AO37" s="61" t="s">
        <v>302</v>
      </c>
    </row>
    <row r="38" spans="1:41" ht="15.75" customHeight="1" x14ac:dyDescent="0.2">
      <c r="A38" s="92"/>
      <c r="B38" s="94"/>
      <c r="C38" s="94"/>
      <c r="D38" s="94"/>
      <c r="E38" s="94"/>
      <c r="F38" s="94"/>
      <c r="G38" s="94"/>
      <c r="H38" s="94"/>
      <c r="I38" s="77"/>
      <c r="J38" s="77"/>
      <c r="K38" s="81"/>
      <c r="L38" s="82"/>
      <c r="M38" s="91"/>
      <c r="N38" s="91"/>
      <c r="O38" s="93"/>
      <c r="P38" s="29"/>
      <c r="Q38" s="29"/>
      <c r="AF38" s="83" t="s">
        <v>130</v>
      </c>
      <c r="AO38" s="61" t="s">
        <v>303</v>
      </c>
    </row>
    <row r="39" spans="1:41" ht="15.75" customHeight="1" x14ac:dyDescent="0.25">
      <c r="A39" s="97" t="s">
        <v>253</v>
      </c>
      <c r="B39" s="77"/>
      <c r="C39" s="77"/>
      <c r="D39" s="77"/>
      <c r="E39" s="77"/>
      <c r="F39" s="77"/>
      <c r="G39" s="77"/>
      <c r="H39" s="77"/>
      <c r="I39" s="77"/>
      <c r="J39" s="77"/>
      <c r="K39" s="81"/>
      <c r="L39" s="82"/>
      <c r="M39" s="29"/>
      <c r="N39" s="29"/>
      <c r="O39" s="29"/>
      <c r="P39" s="29"/>
      <c r="Q39" s="29"/>
      <c r="R39" s="89"/>
      <c r="S39" s="89"/>
      <c r="AF39" s="83" t="s">
        <v>132</v>
      </c>
      <c r="AO39" s="61" t="s">
        <v>304</v>
      </c>
    </row>
    <row r="40" spans="1:41" ht="27.75" customHeight="1" x14ac:dyDescent="0.25">
      <c r="A40" s="80"/>
      <c r="B40" s="292"/>
      <c r="C40" s="292"/>
      <c r="D40" s="292"/>
      <c r="E40" s="292"/>
      <c r="F40" s="292"/>
      <c r="G40" s="292"/>
      <c r="H40" s="292"/>
      <c r="I40" s="77"/>
      <c r="J40" s="77"/>
      <c r="K40" s="81"/>
      <c r="L40" s="82"/>
      <c r="M40" s="29"/>
      <c r="N40" s="29"/>
      <c r="O40" s="29"/>
      <c r="P40" s="91"/>
      <c r="Q40" s="91"/>
      <c r="R40" s="89"/>
      <c r="S40" s="89"/>
      <c r="V40" s="62" t="s">
        <v>305</v>
      </c>
      <c r="AF40" s="83" t="s">
        <v>133</v>
      </c>
      <c r="AO40" s="61" t="s">
        <v>306</v>
      </c>
    </row>
    <row r="41" spans="1:41" ht="15.75" customHeight="1" x14ac:dyDescent="0.2">
      <c r="A41" s="80"/>
      <c r="B41" s="77"/>
      <c r="C41" s="77"/>
      <c r="D41" s="77"/>
      <c r="E41" s="77"/>
      <c r="F41" s="77"/>
      <c r="G41" s="77"/>
      <c r="H41" s="77"/>
      <c r="I41" s="77"/>
      <c r="J41" s="77"/>
      <c r="K41" s="85"/>
      <c r="L41" s="82"/>
      <c r="M41" s="29"/>
      <c r="N41" s="29"/>
      <c r="O41" s="29"/>
      <c r="P41" s="29"/>
      <c r="Q41" s="29"/>
      <c r="R41" s="89"/>
      <c r="S41" s="89"/>
      <c r="V41" s="83" t="s">
        <v>307</v>
      </c>
      <c r="AF41" s="83" t="s">
        <v>135</v>
      </c>
      <c r="AO41" s="61" t="s">
        <v>308</v>
      </c>
    </row>
    <row r="42" spans="1:41" ht="15.75" customHeight="1" x14ac:dyDescent="0.25">
      <c r="A42" s="90" t="s">
        <v>276</v>
      </c>
      <c r="B42" s="77"/>
      <c r="C42" s="77"/>
      <c r="D42" s="77"/>
      <c r="E42" s="77"/>
      <c r="F42" s="77"/>
      <c r="G42" s="77"/>
      <c r="H42" s="77"/>
      <c r="I42" s="77"/>
      <c r="J42" s="77"/>
      <c r="K42" s="81"/>
      <c r="L42" s="82"/>
      <c r="M42" s="91"/>
      <c r="N42" s="91"/>
      <c r="O42" s="93"/>
      <c r="P42" s="29"/>
      <c r="Q42" s="29"/>
      <c r="R42" s="89"/>
      <c r="S42" s="89"/>
      <c r="V42" s="83" t="s">
        <v>309</v>
      </c>
      <c r="AF42" s="83" t="s">
        <v>136</v>
      </c>
      <c r="AO42" s="61" t="s">
        <v>310</v>
      </c>
    </row>
    <row r="43" spans="1:41" ht="15.75" customHeight="1" x14ac:dyDescent="0.2">
      <c r="A43" s="80"/>
      <c r="B43" s="292"/>
      <c r="C43" s="292"/>
      <c r="D43" s="292"/>
      <c r="E43" s="292"/>
      <c r="F43" s="292"/>
      <c r="G43" s="292"/>
      <c r="H43" s="292"/>
      <c r="I43" s="77"/>
      <c r="J43" s="77"/>
      <c r="K43" s="81"/>
      <c r="L43" s="82"/>
      <c r="M43" s="29"/>
      <c r="N43" s="29"/>
      <c r="O43" s="29"/>
      <c r="P43" s="29"/>
      <c r="Q43" s="29"/>
      <c r="R43" s="89"/>
      <c r="S43" s="89"/>
      <c r="AF43" s="83" t="s">
        <v>138</v>
      </c>
      <c r="AO43" s="61" t="s">
        <v>311</v>
      </c>
    </row>
    <row r="44" spans="1:41" ht="15.75" customHeight="1" x14ac:dyDescent="0.2">
      <c r="A44" s="80"/>
      <c r="B44" s="87"/>
      <c r="C44" s="87"/>
      <c r="D44" s="87"/>
      <c r="E44" s="87"/>
      <c r="F44" s="87"/>
      <c r="G44" s="87"/>
      <c r="H44" s="87"/>
      <c r="I44" s="77"/>
      <c r="J44" s="77"/>
      <c r="K44" s="81"/>
      <c r="L44" s="82"/>
      <c r="M44" s="29"/>
      <c r="N44" s="29"/>
      <c r="O44" s="29"/>
      <c r="P44" s="91"/>
      <c r="Q44" s="91"/>
      <c r="R44" s="89"/>
      <c r="S44" s="89"/>
      <c r="V44" s="59" t="s">
        <v>312</v>
      </c>
      <c r="AF44" s="83" t="s">
        <v>139</v>
      </c>
      <c r="AO44" s="61" t="s">
        <v>313</v>
      </c>
    </row>
    <row r="45" spans="1:41" ht="15.75" customHeight="1" x14ac:dyDescent="0.25">
      <c r="A45" s="90" t="s">
        <v>254</v>
      </c>
      <c r="B45" s="87"/>
      <c r="C45" s="87"/>
      <c r="D45" s="87"/>
      <c r="E45" s="87"/>
      <c r="F45" s="87"/>
      <c r="G45" s="87"/>
      <c r="H45" s="87"/>
      <c r="I45" s="77"/>
      <c r="J45" s="77"/>
      <c r="K45" s="85"/>
      <c r="L45" s="82"/>
      <c r="M45" s="29"/>
      <c r="N45" s="29"/>
      <c r="O45" s="29"/>
      <c r="P45" s="29"/>
      <c r="Q45" s="29"/>
      <c r="R45" s="89"/>
      <c r="S45" s="89"/>
      <c r="V45" t="s">
        <v>54</v>
      </c>
      <c r="AF45" s="83" t="s">
        <v>141</v>
      </c>
      <c r="AO45" s="61" t="s">
        <v>314</v>
      </c>
    </row>
    <row r="46" spans="1:41" ht="16.5" customHeight="1" x14ac:dyDescent="0.2">
      <c r="A46" s="80"/>
      <c r="B46" s="292"/>
      <c r="C46" s="292"/>
      <c r="D46" s="292"/>
      <c r="E46" s="292"/>
      <c r="F46" s="292"/>
      <c r="G46" s="292"/>
      <c r="H46" s="292"/>
      <c r="I46" s="77"/>
      <c r="J46" s="77"/>
      <c r="K46" s="81"/>
      <c r="L46" s="82"/>
      <c r="M46" s="91"/>
      <c r="N46" s="91"/>
      <c r="O46" s="93"/>
      <c r="P46" s="29"/>
      <c r="Q46" s="29"/>
      <c r="V46" t="s">
        <v>58</v>
      </c>
      <c r="AF46" s="83" t="s">
        <v>142</v>
      </c>
      <c r="AO46" s="61" t="s">
        <v>315</v>
      </c>
    </row>
    <row r="47" spans="1:41" ht="15.75" customHeight="1" x14ac:dyDescent="0.2">
      <c r="A47" s="80"/>
      <c r="B47" s="77"/>
      <c r="C47" s="77"/>
      <c r="D47" s="77"/>
      <c r="E47" s="77"/>
      <c r="F47" s="77"/>
      <c r="G47" s="77"/>
      <c r="H47" s="77"/>
      <c r="I47" s="77"/>
      <c r="J47" s="77"/>
      <c r="K47" s="81"/>
      <c r="L47" s="82"/>
      <c r="M47" s="29"/>
      <c r="N47" s="29"/>
      <c r="O47" s="29"/>
      <c r="P47" s="29"/>
      <c r="Q47" s="29"/>
      <c r="R47" s="89"/>
      <c r="S47" s="89"/>
      <c r="AF47" s="83" t="s">
        <v>144</v>
      </c>
      <c r="AO47" s="61" t="s">
        <v>316</v>
      </c>
    </row>
    <row r="48" spans="1:41" ht="15.75" customHeight="1" x14ac:dyDescent="0.2">
      <c r="A48" s="80"/>
      <c r="B48" s="77"/>
      <c r="C48" s="77"/>
      <c r="D48" s="77"/>
      <c r="E48" s="77"/>
      <c r="F48" s="77"/>
      <c r="G48" s="77"/>
      <c r="H48" s="77"/>
      <c r="I48" s="77"/>
      <c r="J48" s="77"/>
      <c r="K48" s="81"/>
      <c r="L48" s="82"/>
      <c r="M48" s="29"/>
      <c r="N48" s="29"/>
      <c r="O48" s="29"/>
      <c r="P48" s="91"/>
      <c r="Q48" s="91"/>
      <c r="R48" s="89"/>
      <c r="S48" s="89"/>
      <c r="AF48" s="83" t="s">
        <v>145</v>
      </c>
      <c r="AO48" s="61" t="s">
        <v>317</v>
      </c>
    </row>
    <row r="49" spans="1:41" ht="15.75" customHeight="1" x14ac:dyDescent="0.25">
      <c r="A49" s="98" t="s">
        <v>318</v>
      </c>
      <c r="B49" s="77"/>
      <c r="C49" s="77"/>
      <c r="D49" s="77"/>
      <c r="E49" s="77"/>
      <c r="F49" s="77"/>
      <c r="G49" s="77"/>
      <c r="H49" s="77"/>
      <c r="I49" s="77"/>
      <c r="J49" s="77"/>
      <c r="K49" s="85"/>
      <c r="L49" s="82"/>
      <c r="M49" s="29"/>
      <c r="N49" s="29"/>
      <c r="O49" s="29"/>
      <c r="P49" s="29"/>
      <c r="Q49" s="29"/>
      <c r="R49" s="89"/>
      <c r="S49" s="89"/>
      <c r="AF49" s="83" t="s">
        <v>147</v>
      </c>
      <c r="AO49" s="61" t="s">
        <v>319</v>
      </c>
    </row>
    <row r="50" spans="1:41" ht="24" customHeight="1" x14ac:dyDescent="0.2">
      <c r="A50" s="291"/>
      <c r="B50" s="291"/>
      <c r="C50" s="291"/>
      <c r="D50" s="291"/>
      <c r="E50" s="291"/>
      <c r="F50" s="291"/>
      <c r="G50" s="291"/>
      <c r="H50" s="291"/>
      <c r="I50" s="291"/>
      <c r="J50" s="77"/>
      <c r="K50" s="81"/>
      <c r="L50" s="82"/>
      <c r="M50" s="91"/>
      <c r="N50" s="91"/>
      <c r="O50" s="93"/>
      <c r="P50" s="29"/>
      <c r="Q50" s="29"/>
      <c r="R50" s="89"/>
      <c r="S50" s="89"/>
      <c r="AF50" s="83" t="s">
        <v>148</v>
      </c>
      <c r="AO50" s="61" t="s">
        <v>320</v>
      </c>
    </row>
    <row r="51" spans="1:41" ht="15.75" customHeight="1" x14ac:dyDescent="0.2">
      <c r="A51" s="80"/>
      <c r="B51" s="77"/>
      <c r="C51" s="77"/>
      <c r="D51" s="77"/>
      <c r="E51" s="77"/>
      <c r="F51" s="77"/>
      <c r="G51" s="77"/>
      <c r="H51" s="77"/>
      <c r="I51" s="77"/>
      <c r="J51" s="77"/>
      <c r="K51" s="81"/>
      <c r="L51" s="82"/>
      <c r="M51" s="29"/>
      <c r="N51" s="29"/>
      <c r="O51" s="29"/>
      <c r="P51" s="29"/>
      <c r="Q51" s="29"/>
      <c r="R51" s="89"/>
      <c r="S51" s="89"/>
      <c r="AF51" s="83" t="s">
        <v>150</v>
      </c>
      <c r="AO51" s="61" t="s">
        <v>321</v>
      </c>
    </row>
    <row r="52" spans="1:41" ht="15.75" customHeight="1" x14ac:dyDescent="0.25">
      <c r="A52" s="97" t="s">
        <v>322</v>
      </c>
      <c r="B52" s="77"/>
      <c r="C52" s="77"/>
      <c r="D52" s="77"/>
      <c r="E52" s="77"/>
      <c r="F52" s="77"/>
      <c r="G52" s="77"/>
      <c r="H52" s="77"/>
      <c r="I52" s="77"/>
      <c r="J52" s="77"/>
      <c r="K52" s="81"/>
      <c r="L52" s="82"/>
      <c r="M52" s="29"/>
      <c r="N52" s="29"/>
      <c r="O52" s="29"/>
      <c r="P52" s="91"/>
      <c r="Q52" s="91"/>
      <c r="R52" s="89"/>
      <c r="S52" s="89"/>
      <c r="AF52" s="83" t="s">
        <v>151</v>
      </c>
      <c r="AO52" s="61" t="s">
        <v>323</v>
      </c>
    </row>
    <row r="53" spans="1:41" ht="15.75" customHeight="1" x14ac:dyDescent="0.2">
      <c r="A53" s="80"/>
      <c r="B53" s="77"/>
      <c r="C53" s="77"/>
      <c r="D53" s="77"/>
      <c r="E53" s="77"/>
      <c r="F53" s="77"/>
      <c r="G53" s="77"/>
      <c r="H53" s="77"/>
      <c r="I53" s="77"/>
      <c r="J53" s="77"/>
      <c r="K53" s="85"/>
      <c r="L53" s="82"/>
      <c r="M53" s="29"/>
      <c r="N53" s="29"/>
      <c r="O53" s="29"/>
      <c r="P53" s="29"/>
      <c r="Q53" s="29"/>
      <c r="R53" s="89"/>
      <c r="S53" s="89"/>
      <c r="AF53" s="83" t="s">
        <v>153</v>
      </c>
      <c r="AO53" s="61" t="s">
        <v>324</v>
      </c>
    </row>
    <row r="54" spans="1:41" ht="15.75" customHeight="1" x14ac:dyDescent="0.2">
      <c r="A54" s="80"/>
      <c r="B54" s="293">
        <f>'Articolazione della candidatura'!$C$24</f>
        <v>0</v>
      </c>
      <c r="C54" s="293"/>
      <c r="D54" s="293"/>
      <c r="E54" s="293"/>
      <c r="F54" s="293"/>
      <c r="G54" s="293"/>
      <c r="H54" s="293"/>
      <c r="I54" s="77"/>
      <c r="J54" s="77"/>
      <c r="K54" s="81"/>
      <c r="L54" s="82"/>
      <c r="M54" s="91"/>
      <c r="N54" s="91"/>
      <c r="O54" s="93"/>
      <c r="P54" s="29"/>
      <c r="Q54" s="29"/>
      <c r="AF54" s="83" t="s">
        <v>155</v>
      </c>
      <c r="AO54" s="61" t="s">
        <v>325</v>
      </c>
    </row>
    <row r="55" spans="1:41" ht="15.75" customHeight="1" x14ac:dyDescent="0.2">
      <c r="A55" s="80"/>
      <c r="B55" s="77"/>
      <c r="C55" s="77"/>
      <c r="D55" s="77"/>
      <c r="E55" s="77"/>
      <c r="F55" s="77"/>
      <c r="G55" s="77"/>
      <c r="H55" s="77"/>
      <c r="I55" s="77"/>
      <c r="J55" s="77"/>
      <c r="K55" s="81"/>
      <c r="L55" s="82"/>
      <c r="M55" s="29"/>
      <c r="N55" s="29"/>
      <c r="O55" s="29"/>
      <c r="P55" s="29"/>
      <c r="Q55" s="29"/>
      <c r="R55" s="89"/>
      <c r="S55" s="89"/>
      <c r="AF55" s="83" t="s">
        <v>156</v>
      </c>
      <c r="AO55" s="61" t="s">
        <v>326</v>
      </c>
    </row>
    <row r="56" spans="1:41" ht="15.75" customHeight="1" x14ac:dyDescent="0.2">
      <c r="A56" s="73" t="s">
        <v>327</v>
      </c>
      <c r="B56" s="294">
        <f>'Articolazione della candidatura'!$C$27</f>
        <v>0</v>
      </c>
      <c r="C56" s="294"/>
      <c r="D56" s="294"/>
      <c r="E56" s="99" t="s">
        <v>296</v>
      </c>
      <c r="F56" s="292"/>
      <c r="G56" s="292"/>
      <c r="H56" s="292"/>
      <c r="I56" s="77"/>
      <c r="J56" s="77"/>
      <c r="K56" s="81"/>
      <c r="L56" s="82"/>
      <c r="M56" s="29"/>
      <c r="N56" s="29"/>
      <c r="O56" s="29"/>
      <c r="P56" s="91"/>
      <c r="Q56" s="91"/>
      <c r="R56" s="89"/>
      <c r="S56" s="89"/>
      <c r="AF56" s="83" t="s">
        <v>158</v>
      </c>
      <c r="AO56" s="61" t="s">
        <v>328</v>
      </c>
    </row>
    <row r="57" spans="1:41" ht="15.75" customHeight="1" x14ac:dyDescent="0.2">
      <c r="A57" s="80"/>
      <c r="B57" s="77"/>
      <c r="C57" s="77"/>
      <c r="D57" s="77"/>
      <c r="E57" s="77"/>
      <c r="F57" s="77"/>
      <c r="G57" s="77"/>
      <c r="H57" s="77"/>
      <c r="I57" s="77"/>
      <c r="J57" s="77"/>
      <c r="K57" s="85"/>
      <c r="L57" s="82"/>
      <c r="M57" s="29"/>
      <c r="N57" s="29"/>
      <c r="O57" s="29"/>
      <c r="P57" s="29"/>
      <c r="Q57" s="29"/>
      <c r="R57" s="89"/>
      <c r="S57" s="89"/>
      <c r="AF57" s="83" t="s">
        <v>159</v>
      </c>
      <c r="AO57" s="61" t="s">
        <v>329</v>
      </c>
    </row>
    <row r="58" spans="1:41" ht="15.75" customHeight="1" x14ac:dyDescent="0.2">
      <c r="A58" s="73"/>
      <c r="B58" s="99" t="s">
        <v>330</v>
      </c>
      <c r="C58" s="100"/>
      <c r="D58" s="77"/>
      <c r="E58" s="77"/>
      <c r="F58" s="77"/>
      <c r="G58" s="77"/>
      <c r="H58" s="77"/>
      <c r="I58" s="77"/>
      <c r="J58" s="77"/>
      <c r="K58" s="81"/>
      <c r="L58" s="82"/>
      <c r="M58" s="91"/>
      <c r="N58" s="91"/>
      <c r="O58" s="93"/>
      <c r="P58" s="29"/>
      <c r="Q58" s="29"/>
      <c r="R58" s="89"/>
      <c r="S58" s="89"/>
      <c r="AF58" s="83" t="s">
        <v>161</v>
      </c>
      <c r="AO58" s="61" t="s">
        <v>331</v>
      </c>
    </row>
    <row r="59" spans="1:41" ht="15.75" customHeight="1" x14ac:dyDescent="0.2">
      <c r="A59" s="80"/>
      <c r="B59" s="77"/>
      <c r="C59" s="77"/>
      <c r="D59" s="77"/>
      <c r="E59" s="77"/>
      <c r="F59" s="77"/>
      <c r="G59" s="77"/>
      <c r="H59" s="77"/>
      <c r="I59" s="77"/>
      <c r="J59" s="77"/>
      <c r="K59" s="81"/>
      <c r="L59" s="82"/>
      <c r="M59" s="29"/>
      <c r="N59" s="29"/>
      <c r="O59" s="29"/>
      <c r="P59" s="29"/>
      <c r="Q59" s="29"/>
      <c r="R59" s="89"/>
      <c r="S59" s="89"/>
      <c r="AF59" s="83" t="s">
        <v>162</v>
      </c>
      <c r="AO59" s="61" t="s">
        <v>332</v>
      </c>
    </row>
    <row r="60" spans="1:41" ht="38.25" customHeight="1" x14ac:dyDescent="0.2">
      <c r="A60" s="289" t="s">
        <v>333</v>
      </c>
      <c r="B60" s="289"/>
      <c r="C60" s="289"/>
      <c r="D60" s="289"/>
      <c r="E60" s="289"/>
      <c r="F60" s="289"/>
      <c r="G60" s="289"/>
      <c r="H60" s="289"/>
      <c r="I60" s="289"/>
      <c r="J60" s="101"/>
      <c r="K60" s="77" t="s">
        <v>334</v>
      </c>
      <c r="L60" s="79"/>
      <c r="M60" s="29"/>
      <c r="N60" s="29"/>
      <c r="O60" s="29"/>
      <c r="P60" s="91"/>
      <c r="Q60" s="91"/>
      <c r="R60" s="89"/>
      <c r="S60" s="89"/>
      <c r="AF60" s="83" t="s">
        <v>163</v>
      </c>
      <c r="AO60" s="61" t="s">
        <v>335</v>
      </c>
    </row>
    <row r="61" spans="1:41" ht="15.75" customHeight="1" x14ac:dyDescent="0.2">
      <c r="A61" s="290" t="s">
        <v>336</v>
      </c>
      <c r="B61" s="290"/>
      <c r="C61" s="290"/>
      <c r="D61" s="290"/>
      <c r="E61" s="290"/>
      <c r="F61" s="290"/>
      <c r="G61" s="290"/>
      <c r="H61" s="290"/>
      <c r="I61" s="290"/>
      <c r="J61" s="77"/>
      <c r="K61" s="77"/>
      <c r="L61" s="79"/>
      <c r="M61" s="29"/>
      <c r="N61" s="29"/>
      <c r="O61" s="29"/>
      <c r="P61" s="29"/>
      <c r="Q61" s="29"/>
      <c r="R61" s="89"/>
      <c r="S61" s="89"/>
      <c r="AF61" s="83" t="s">
        <v>164</v>
      </c>
      <c r="AO61" s="61" t="s">
        <v>337</v>
      </c>
    </row>
    <row r="62" spans="1:41" ht="15.75" customHeight="1" x14ac:dyDescent="0.2">
      <c r="A62" s="80"/>
      <c r="B62" s="77"/>
      <c r="C62" s="77"/>
      <c r="D62" s="77"/>
      <c r="E62" s="77"/>
      <c r="F62" s="77"/>
      <c r="G62" s="77"/>
      <c r="H62" s="77"/>
      <c r="I62" s="102" t="s">
        <v>338</v>
      </c>
      <c r="J62" s="291"/>
      <c r="K62" s="291"/>
      <c r="L62" s="79"/>
      <c r="M62" s="91"/>
      <c r="N62" s="91"/>
      <c r="O62" s="93"/>
      <c r="P62" s="29"/>
      <c r="Q62" s="29"/>
      <c r="AF62" s="83" t="s">
        <v>166</v>
      </c>
      <c r="AO62" s="61" t="s">
        <v>339</v>
      </c>
    </row>
    <row r="63" spans="1:41" ht="15.75" customHeight="1" x14ac:dyDescent="0.2">
      <c r="A63" s="80"/>
      <c r="B63" s="99" t="s">
        <v>340</v>
      </c>
      <c r="C63" s="77" t="s">
        <v>341</v>
      </c>
      <c r="D63" s="77"/>
      <c r="E63" s="77"/>
      <c r="F63" s="77"/>
      <c r="G63" s="77"/>
      <c r="H63" s="77"/>
      <c r="I63" s="77"/>
      <c r="J63" s="77"/>
      <c r="K63" s="77"/>
      <c r="L63" s="79"/>
      <c r="M63" s="29"/>
      <c r="N63" s="29"/>
      <c r="O63" s="29"/>
      <c r="AF63" s="83" t="s">
        <v>167</v>
      </c>
      <c r="AO63" s="61" t="s">
        <v>342</v>
      </c>
    </row>
    <row r="64" spans="1:41" ht="15.75" customHeight="1" x14ac:dyDescent="0.2">
      <c r="A64" s="80"/>
      <c r="B64" s="77"/>
      <c r="C64" s="99"/>
      <c r="D64" s="103"/>
      <c r="E64" s="103"/>
      <c r="F64" s="103"/>
      <c r="G64" s="103"/>
      <c r="H64" s="103"/>
      <c r="I64" s="103"/>
      <c r="J64" s="103"/>
      <c r="K64" s="103"/>
      <c r="L64" s="104"/>
      <c r="M64" s="29"/>
      <c r="N64" s="29"/>
      <c r="O64" s="29"/>
      <c r="AF64" s="83" t="s">
        <v>168</v>
      </c>
      <c r="AO64" s="61" t="s">
        <v>343</v>
      </c>
    </row>
    <row r="65" spans="1:41" ht="15.75" customHeight="1" x14ac:dyDescent="0.2">
      <c r="A65" s="105"/>
      <c r="B65" s="106"/>
      <c r="C65" s="106"/>
      <c r="D65" s="106"/>
      <c r="E65" s="106"/>
      <c r="F65" s="106"/>
      <c r="G65" s="106"/>
      <c r="H65" s="106"/>
      <c r="I65" s="106"/>
      <c r="J65" s="106"/>
      <c r="K65" s="107"/>
      <c r="L65" s="108"/>
      <c r="AF65" s="83" t="s">
        <v>169</v>
      </c>
      <c r="AO65" s="61" t="s">
        <v>344</v>
      </c>
    </row>
    <row r="66" spans="1:41" ht="15.75" customHeight="1" x14ac:dyDescent="0.2">
      <c r="A66" s="70" t="s">
        <v>345</v>
      </c>
      <c r="B66" s="71"/>
      <c r="C66" s="71"/>
      <c r="D66" s="71"/>
      <c r="E66" s="71"/>
      <c r="F66" s="71"/>
      <c r="G66" s="71"/>
      <c r="H66" s="71"/>
      <c r="I66" s="71"/>
      <c r="J66" s="71"/>
      <c r="K66" s="71"/>
      <c r="L66" s="72"/>
      <c r="AF66" s="83" t="s">
        <v>170</v>
      </c>
      <c r="AO66" s="61" t="s">
        <v>346</v>
      </c>
    </row>
    <row r="67" spans="1:41" ht="15.75" customHeight="1" x14ac:dyDescent="0.2">
      <c r="A67" s="73"/>
      <c r="B67" s="74"/>
      <c r="C67" s="74"/>
      <c r="D67" s="74"/>
      <c r="E67" s="74"/>
      <c r="F67" s="74"/>
      <c r="G67" s="74"/>
      <c r="H67" s="74"/>
      <c r="I67" s="74"/>
      <c r="J67" s="74"/>
      <c r="K67" s="74"/>
      <c r="L67" s="75"/>
      <c r="AF67" s="83" t="s">
        <v>172</v>
      </c>
      <c r="AO67" s="61" t="s">
        <v>347</v>
      </c>
    </row>
    <row r="68" spans="1:41" ht="32.25" customHeight="1" x14ac:dyDescent="0.25">
      <c r="A68" s="76" t="s">
        <v>252</v>
      </c>
      <c r="B68" s="293">
        <f>'Dati sintetici Operazione'!C25</f>
        <v>0</v>
      </c>
      <c r="C68" s="293"/>
      <c r="D68" s="293"/>
      <c r="E68" s="293"/>
      <c r="F68" s="293"/>
      <c r="G68" s="293"/>
      <c r="H68" s="293"/>
      <c r="I68" s="77"/>
      <c r="J68" s="77"/>
      <c r="K68" s="78"/>
      <c r="L68" s="79"/>
      <c r="AF68" s="83" t="s">
        <v>174</v>
      </c>
      <c r="AO68" s="61" t="s">
        <v>348</v>
      </c>
    </row>
    <row r="69" spans="1:41" ht="15.75" customHeight="1" x14ac:dyDescent="0.2">
      <c r="A69" s="80"/>
      <c r="B69" s="77"/>
      <c r="C69" s="77"/>
      <c r="D69" s="77"/>
      <c r="E69" s="77"/>
      <c r="F69" s="77"/>
      <c r="G69" s="77"/>
      <c r="H69" s="77"/>
      <c r="I69" s="77"/>
      <c r="J69" s="77"/>
      <c r="K69" s="81"/>
      <c r="L69" s="82"/>
      <c r="M69" s="41"/>
      <c r="N69" s="41"/>
      <c r="AF69" s="83" t="s">
        <v>175</v>
      </c>
      <c r="AO69" s="61" t="s">
        <v>349</v>
      </c>
    </row>
    <row r="70" spans="1:41" ht="15.75" customHeight="1" x14ac:dyDescent="0.2">
      <c r="A70" s="84" t="s">
        <v>258</v>
      </c>
      <c r="B70" s="292"/>
      <c r="C70" s="292"/>
      <c r="D70" s="292"/>
      <c r="E70" s="292"/>
      <c r="F70" s="292"/>
      <c r="G70" s="77"/>
      <c r="H70" s="77"/>
      <c r="I70" s="77"/>
      <c r="J70" s="77"/>
      <c r="K70" s="85"/>
      <c r="L70" s="82"/>
      <c r="M70" s="41"/>
      <c r="N70" s="41"/>
      <c r="AF70" s="83" t="s">
        <v>177</v>
      </c>
      <c r="AO70" s="61" t="s">
        <v>350</v>
      </c>
    </row>
    <row r="71" spans="1:41" ht="15.75" customHeight="1" x14ac:dyDescent="0.2">
      <c r="A71" s="80"/>
      <c r="B71" s="77"/>
      <c r="C71" s="77"/>
      <c r="D71" s="77"/>
      <c r="E71" s="77"/>
      <c r="F71" s="77"/>
      <c r="G71" s="77"/>
      <c r="H71" s="77"/>
      <c r="I71" s="77"/>
      <c r="J71" s="77"/>
      <c r="K71" s="81"/>
      <c r="L71" s="82"/>
      <c r="M71" s="88"/>
      <c r="AF71" s="83" t="s">
        <v>178</v>
      </c>
      <c r="AO71" s="61" t="s">
        <v>351</v>
      </c>
    </row>
    <row r="72" spans="1:41" ht="15.75" customHeight="1" x14ac:dyDescent="0.2">
      <c r="A72" s="84" t="s">
        <v>263</v>
      </c>
      <c r="B72" s="292"/>
      <c r="C72" s="292"/>
      <c r="D72" s="292"/>
      <c r="E72" s="292"/>
      <c r="F72" s="292"/>
      <c r="G72" s="77"/>
      <c r="H72" s="77"/>
      <c r="I72" s="77"/>
      <c r="J72" s="77"/>
      <c r="K72" s="81"/>
      <c r="L72" s="82"/>
      <c r="AF72" s="83" t="s">
        <v>180</v>
      </c>
      <c r="AO72" s="61" t="s">
        <v>352</v>
      </c>
    </row>
    <row r="73" spans="1:41" ht="15.75" customHeight="1" x14ac:dyDescent="0.25">
      <c r="A73" s="90" t="s">
        <v>266</v>
      </c>
      <c r="B73" s="77"/>
      <c r="C73" s="77"/>
      <c r="D73" s="77"/>
      <c r="E73" s="77"/>
      <c r="F73" s="77"/>
      <c r="G73" s="77"/>
      <c r="H73" s="77"/>
      <c r="I73" s="77"/>
      <c r="J73" s="77"/>
      <c r="K73" s="81"/>
      <c r="L73" s="82"/>
      <c r="M73" s="29"/>
      <c r="N73" s="29"/>
      <c r="O73" s="29"/>
      <c r="P73" s="29"/>
      <c r="Q73" s="29"/>
      <c r="R73" s="89"/>
      <c r="S73" s="89"/>
      <c r="AF73" s="83" t="s">
        <v>181</v>
      </c>
      <c r="AO73" s="61" t="s">
        <v>353</v>
      </c>
    </row>
    <row r="74" spans="1:41" ht="27.75" customHeight="1" x14ac:dyDescent="0.2">
      <c r="A74" s="92"/>
      <c r="B74" s="295" t="s">
        <v>290</v>
      </c>
      <c r="C74" s="295"/>
      <c r="D74" s="295" t="s">
        <v>354</v>
      </c>
      <c r="E74" s="295"/>
      <c r="F74" s="295" t="s">
        <v>355</v>
      </c>
      <c r="G74" s="295"/>
      <c r="H74" s="295" t="s">
        <v>293</v>
      </c>
      <c r="I74" s="295"/>
      <c r="J74" s="77"/>
      <c r="K74" s="85"/>
      <c r="L74" s="82"/>
      <c r="M74" s="29"/>
      <c r="N74" s="29"/>
      <c r="O74" s="29"/>
      <c r="P74" s="29"/>
      <c r="Q74" s="29"/>
      <c r="R74" s="89"/>
      <c r="S74" s="89"/>
      <c r="AF74" s="83" t="s">
        <v>183</v>
      </c>
      <c r="AO74" s="61" t="s">
        <v>356</v>
      </c>
    </row>
    <row r="75" spans="1:41" ht="15.75" customHeight="1" x14ac:dyDescent="0.2">
      <c r="A75" s="92"/>
      <c r="B75" s="292"/>
      <c r="C75" s="292"/>
      <c r="D75" s="292"/>
      <c r="E75" s="292"/>
      <c r="F75" s="292"/>
      <c r="G75" s="292"/>
      <c r="H75" s="292"/>
      <c r="I75" s="292"/>
      <c r="J75" s="77"/>
      <c r="K75" s="81"/>
      <c r="L75" s="82"/>
      <c r="M75" s="29"/>
      <c r="N75" s="29"/>
      <c r="O75" s="29"/>
      <c r="P75" s="29"/>
      <c r="Q75" s="29"/>
      <c r="R75" s="89"/>
      <c r="S75" s="89"/>
      <c r="AF75" s="83" t="s">
        <v>184</v>
      </c>
      <c r="AO75" s="61" t="s">
        <v>357</v>
      </c>
    </row>
    <row r="76" spans="1:41" ht="15.75" customHeight="1" x14ac:dyDescent="0.2">
      <c r="A76" s="92"/>
      <c r="B76" s="94"/>
      <c r="C76" s="94"/>
      <c r="D76" s="94"/>
      <c r="E76" s="94"/>
      <c r="F76" s="94"/>
      <c r="G76" s="94"/>
      <c r="H76" s="94"/>
      <c r="I76" s="77"/>
      <c r="J76" s="77"/>
      <c r="K76" s="81"/>
      <c r="L76" s="82"/>
      <c r="M76" s="29"/>
      <c r="N76" s="29"/>
      <c r="O76" s="29"/>
      <c r="P76" s="29"/>
      <c r="Q76" s="29"/>
      <c r="R76" s="89"/>
      <c r="S76" s="89"/>
      <c r="AF76" s="83" t="s">
        <v>186</v>
      </c>
      <c r="AO76" s="61" t="s">
        <v>358</v>
      </c>
    </row>
    <row r="77" spans="1:41" ht="18.75" customHeight="1" x14ac:dyDescent="0.2">
      <c r="A77" s="95" t="s">
        <v>278</v>
      </c>
      <c r="B77" s="292"/>
      <c r="C77" s="292"/>
      <c r="D77" s="292"/>
      <c r="E77" s="292"/>
      <c r="F77" s="292"/>
      <c r="G77" s="292"/>
      <c r="H77" s="292"/>
      <c r="I77" s="77"/>
      <c r="J77" s="77"/>
      <c r="K77" s="81"/>
      <c r="L77" s="82"/>
      <c r="M77" s="29"/>
      <c r="N77" s="29"/>
      <c r="O77" s="29"/>
      <c r="P77" s="29"/>
      <c r="Q77" s="29"/>
      <c r="R77" s="89"/>
      <c r="S77" s="89"/>
      <c r="AF77" s="83" t="s">
        <v>187</v>
      </c>
      <c r="AO77" s="61" t="s">
        <v>359</v>
      </c>
    </row>
    <row r="78" spans="1:41" ht="15.75" customHeight="1" x14ac:dyDescent="0.2">
      <c r="A78" s="95" t="s">
        <v>216</v>
      </c>
      <c r="B78" s="292"/>
      <c r="C78" s="292"/>
      <c r="D78" s="94"/>
      <c r="E78" s="94"/>
      <c r="F78" s="94"/>
      <c r="G78" s="94"/>
      <c r="H78" s="94"/>
      <c r="I78" s="77"/>
      <c r="J78" s="77"/>
      <c r="K78" s="85"/>
      <c r="L78" s="82"/>
      <c r="M78" s="29"/>
      <c r="N78" s="29"/>
      <c r="O78" s="29"/>
      <c r="P78" s="29"/>
      <c r="Q78" s="29"/>
      <c r="R78" s="89"/>
      <c r="S78" s="89"/>
      <c r="AF78" s="83" t="s">
        <v>188</v>
      </c>
      <c r="AO78" s="61" t="s">
        <v>360</v>
      </c>
    </row>
    <row r="79" spans="1:41" ht="15.75" customHeight="1" x14ac:dyDescent="0.2">
      <c r="A79" s="92"/>
      <c r="B79" s="94"/>
      <c r="C79" s="94"/>
      <c r="D79" s="94"/>
      <c r="E79" s="94"/>
      <c r="F79" s="94"/>
      <c r="G79" s="94"/>
      <c r="H79" s="94"/>
      <c r="I79" s="77"/>
      <c r="J79" s="77"/>
      <c r="K79" s="81"/>
      <c r="L79" s="82"/>
      <c r="M79" s="29"/>
      <c r="N79" s="29"/>
      <c r="O79" s="29"/>
      <c r="P79" s="29"/>
      <c r="Q79" s="29"/>
      <c r="R79" s="89"/>
      <c r="S79" s="89"/>
      <c r="AF79" s="83" t="s">
        <v>190</v>
      </c>
      <c r="AO79" s="61" t="s">
        <v>361</v>
      </c>
    </row>
    <row r="80" spans="1:41" ht="15.75" customHeight="1" x14ac:dyDescent="0.2">
      <c r="A80" s="80"/>
      <c r="B80" s="77"/>
      <c r="C80" s="77"/>
      <c r="D80" s="77"/>
      <c r="E80" s="77"/>
      <c r="F80" s="77"/>
      <c r="G80" s="77"/>
      <c r="H80" s="77"/>
      <c r="I80" s="77"/>
      <c r="J80" s="77"/>
      <c r="K80" s="81"/>
      <c r="L80" s="82"/>
      <c r="AF80" s="83" t="s">
        <v>192</v>
      </c>
      <c r="AO80" s="61" t="s">
        <v>362</v>
      </c>
    </row>
    <row r="81" spans="1:41" ht="15.75" customHeight="1" x14ac:dyDescent="0.25">
      <c r="A81" s="97" t="s">
        <v>287</v>
      </c>
      <c r="B81" s="77"/>
      <c r="C81" s="77"/>
      <c r="D81" s="77"/>
      <c r="E81" s="77"/>
      <c r="F81" s="77"/>
      <c r="G81" s="77"/>
      <c r="H81" s="77"/>
      <c r="I81" s="77"/>
      <c r="J81" s="77"/>
      <c r="K81" s="81"/>
      <c r="L81" s="82"/>
      <c r="M81" s="29"/>
      <c r="N81" s="29"/>
      <c r="O81" s="29"/>
      <c r="P81" s="29"/>
      <c r="Q81" s="29"/>
      <c r="R81" s="89"/>
      <c r="S81" s="89"/>
      <c r="AF81" s="83" t="s">
        <v>193</v>
      </c>
      <c r="AO81" s="61" t="s">
        <v>363</v>
      </c>
    </row>
    <row r="82" spans="1:41" ht="15.75" customHeight="1" x14ac:dyDescent="0.2">
      <c r="A82" s="92"/>
      <c r="B82" s="295" t="s">
        <v>290</v>
      </c>
      <c r="C82" s="295"/>
      <c r="D82" s="295" t="s">
        <v>354</v>
      </c>
      <c r="E82" s="295"/>
      <c r="F82" s="295" t="s">
        <v>292</v>
      </c>
      <c r="G82" s="295"/>
      <c r="H82" s="295" t="s">
        <v>293</v>
      </c>
      <c r="I82" s="295"/>
      <c r="J82" s="77"/>
      <c r="K82" s="85"/>
      <c r="L82" s="82"/>
      <c r="M82" s="29"/>
      <c r="N82" s="29"/>
      <c r="O82" s="29"/>
      <c r="P82" s="29"/>
      <c r="Q82" s="29"/>
      <c r="R82" s="89"/>
      <c r="S82" s="89"/>
      <c r="AF82" s="83" t="s">
        <v>194</v>
      </c>
      <c r="AO82" s="61" t="s">
        <v>364</v>
      </c>
    </row>
    <row r="83" spans="1:41" ht="15.75" customHeight="1" x14ac:dyDescent="0.2">
      <c r="A83" s="92"/>
      <c r="B83" s="292"/>
      <c r="C83" s="292"/>
      <c r="D83" s="292"/>
      <c r="E83" s="292"/>
      <c r="F83" s="292"/>
      <c r="G83" s="292"/>
      <c r="H83" s="292"/>
      <c r="I83" s="292"/>
      <c r="J83" s="77"/>
      <c r="K83" s="81"/>
      <c r="L83" s="82"/>
      <c r="M83" s="29"/>
      <c r="N83" s="29"/>
      <c r="O83" s="29"/>
      <c r="P83" s="29"/>
      <c r="Q83" s="29"/>
      <c r="R83" s="89"/>
      <c r="S83" s="89"/>
      <c r="AF83" s="83" t="s">
        <v>196</v>
      </c>
      <c r="AO83" s="61" t="s">
        <v>365</v>
      </c>
    </row>
    <row r="84" spans="1:41" ht="15.75" customHeight="1" x14ac:dyDescent="0.2">
      <c r="A84" s="92"/>
      <c r="B84" s="94"/>
      <c r="C84" s="94"/>
      <c r="D84" s="94"/>
      <c r="E84" s="94"/>
      <c r="F84" s="94"/>
      <c r="G84" s="94"/>
      <c r="H84" s="94"/>
      <c r="I84" s="77"/>
      <c r="J84" s="77"/>
      <c r="K84" s="81"/>
      <c r="L84" s="82"/>
      <c r="M84" s="29"/>
      <c r="N84" s="29"/>
      <c r="O84" s="29"/>
      <c r="P84" s="29"/>
      <c r="Q84" s="29"/>
      <c r="R84" s="89"/>
      <c r="S84" s="89"/>
      <c r="AF84" s="83" t="s">
        <v>197</v>
      </c>
      <c r="AO84" s="61" t="s">
        <v>366</v>
      </c>
    </row>
    <row r="85" spans="1:41" ht="15.75" customHeight="1" x14ac:dyDescent="0.2">
      <c r="A85" s="95" t="s">
        <v>278</v>
      </c>
      <c r="B85" s="292"/>
      <c r="C85" s="292"/>
      <c r="D85" s="292"/>
      <c r="E85" s="292"/>
      <c r="F85" s="292"/>
      <c r="G85" s="292"/>
      <c r="H85" s="292"/>
      <c r="I85" s="77"/>
      <c r="J85" s="77"/>
      <c r="K85" s="81"/>
      <c r="L85" s="82"/>
      <c r="M85" s="29"/>
      <c r="N85" s="29"/>
      <c r="O85" s="29"/>
      <c r="P85" s="29"/>
      <c r="Q85" s="29"/>
      <c r="R85" s="89"/>
      <c r="S85" s="89"/>
      <c r="AF85" s="83" t="s">
        <v>199</v>
      </c>
      <c r="AO85" s="61" t="s">
        <v>367</v>
      </c>
    </row>
    <row r="86" spans="1:41" ht="15.75" customHeight="1" x14ac:dyDescent="0.2">
      <c r="A86" s="95" t="s">
        <v>368</v>
      </c>
      <c r="B86" s="292"/>
      <c r="C86" s="292"/>
      <c r="D86" s="94"/>
      <c r="E86" s="94"/>
      <c r="F86" s="94"/>
      <c r="G86" s="94"/>
      <c r="H86" s="94"/>
      <c r="I86" s="77"/>
      <c r="J86" s="77"/>
      <c r="K86" s="85"/>
      <c r="L86" s="82"/>
      <c r="M86" s="29"/>
      <c r="N86" s="29"/>
      <c r="O86" s="29"/>
      <c r="P86" s="29"/>
      <c r="Q86" s="29"/>
      <c r="R86" s="89"/>
      <c r="S86" s="89"/>
      <c r="AF86" s="83" t="s">
        <v>200</v>
      </c>
      <c r="AO86" s="61" t="s">
        <v>369</v>
      </c>
    </row>
    <row r="87" spans="1:41" ht="15.75" customHeight="1" x14ac:dyDescent="0.2">
      <c r="A87" s="92"/>
      <c r="B87" s="94"/>
      <c r="C87" s="94"/>
      <c r="D87" s="94"/>
      <c r="E87" s="94"/>
      <c r="F87" s="94"/>
      <c r="G87" s="94"/>
      <c r="H87" s="94"/>
      <c r="I87" s="77"/>
      <c r="J87" s="77"/>
      <c r="K87" s="81"/>
      <c r="L87" s="82"/>
      <c r="M87" s="29"/>
      <c r="N87" s="29"/>
      <c r="O87" s="29"/>
      <c r="P87" s="29"/>
      <c r="Q87" s="29"/>
      <c r="R87" s="89"/>
      <c r="S87" s="89"/>
      <c r="AF87" s="83" t="s">
        <v>201</v>
      </c>
      <c r="AO87" s="61" t="s">
        <v>370</v>
      </c>
    </row>
    <row r="88" spans="1:41" ht="15.75" customHeight="1" x14ac:dyDescent="0.25">
      <c r="A88" s="97" t="s">
        <v>253</v>
      </c>
      <c r="B88" s="77"/>
      <c r="C88" s="77"/>
      <c r="D88" s="77"/>
      <c r="E88" s="77"/>
      <c r="F88" s="77"/>
      <c r="G88" s="77"/>
      <c r="H88" s="77"/>
      <c r="I88" s="77"/>
      <c r="J88" s="77"/>
      <c r="K88" s="81"/>
      <c r="L88" s="82"/>
      <c r="AF88" s="83" t="s">
        <v>202</v>
      </c>
      <c r="AO88" s="61" t="s">
        <v>371</v>
      </c>
    </row>
    <row r="89" spans="1:41" ht="27.75" customHeight="1" x14ac:dyDescent="0.2">
      <c r="A89" s="80"/>
      <c r="B89" s="292"/>
      <c r="C89" s="292"/>
      <c r="D89" s="292"/>
      <c r="E89" s="292"/>
      <c r="F89" s="292"/>
      <c r="G89" s="292"/>
      <c r="H89" s="292"/>
      <c r="I89" s="77"/>
      <c r="J89" s="77"/>
      <c r="K89" s="81"/>
      <c r="L89" s="82"/>
      <c r="M89" s="29"/>
      <c r="N89" s="29"/>
      <c r="O89" s="29"/>
      <c r="P89" s="29"/>
      <c r="Q89" s="29"/>
      <c r="R89" s="89"/>
      <c r="S89" s="89"/>
      <c r="AF89" s="83" t="s">
        <v>203</v>
      </c>
      <c r="AO89" s="61" t="s">
        <v>372</v>
      </c>
    </row>
    <row r="90" spans="1:41" ht="15.75" customHeight="1" x14ac:dyDescent="0.2">
      <c r="A90" s="80"/>
      <c r="B90" s="77"/>
      <c r="C90" s="77"/>
      <c r="D90" s="77"/>
      <c r="E90" s="77"/>
      <c r="F90" s="77"/>
      <c r="G90" s="77"/>
      <c r="H90" s="77"/>
      <c r="I90" s="77"/>
      <c r="J90" s="77"/>
      <c r="K90" s="85"/>
      <c r="L90" s="82"/>
      <c r="M90" s="29"/>
      <c r="N90" s="29"/>
      <c r="O90" s="29"/>
      <c r="P90" s="29"/>
      <c r="Q90" s="29"/>
      <c r="R90" s="89"/>
      <c r="S90" s="89"/>
      <c r="AF90" s="83" t="s">
        <v>205</v>
      </c>
      <c r="AO90" s="61" t="s">
        <v>373</v>
      </c>
    </row>
    <row r="91" spans="1:41" ht="15.75" customHeight="1" x14ac:dyDescent="0.25">
      <c r="A91" s="90" t="s">
        <v>276</v>
      </c>
      <c r="B91" s="77"/>
      <c r="C91" s="77"/>
      <c r="D91" s="77"/>
      <c r="E91" s="77"/>
      <c r="F91" s="77"/>
      <c r="G91" s="77"/>
      <c r="H91" s="77"/>
      <c r="I91" s="77"/>
      <c r="J91" s="77"/>
      <c r="K91" s="81"/>
      <c r="L91" s="82"/>
      <c r="M91" s="29"/>
      <c r="N91" s="29"/>
      <c r="O91" s="29"/>
      <c r="P91" s="29"/>
      <c r="Q91" s="29"/>
      <c r="R91" s="89"/>
      <c r="S91" s="89"/>
      <c r="AF91" s="83" t="s">
        <v>206</v>
      </c>
      <c r="AO91" s="61" t="s">
        <v>374</v>
      </c>
    </row>
    <row r="92" spans="1:41" ht="15.75" customHeight="1" x14ac:dyDescent="0.2">
      <c r="A92" s="80"/>
      <c r="B92" s="292"/>
      <c r="C92" s="292"/>
      <c r="D92" s="292"/>
      <c r="E92" s="292"/>
      <c r="F92" s="292"/>
      <c r="G92" s="292"/>
      <c r="H92" s="292"/>
      <c r="I92" s="77"/>
      <c r="J92" s="77"/>
      <c r="K92" s="81"/>
      <c r="L92" s="82"/>
      <c r="M92" s="29"/>
      <c r="N92" s="29"/>
      <c r="O92" s="29"/>
      <c r="P92" s="29"/>
      <c r="Q92" s="29"/>
      <c r="R92" s="89"/>
      <c r="S92" s="89"/>
      <c r="AF92" s="83" t="s">
        <v>207</v>
      </c>
      <c r="AO92" s="61" t="s">
        <v>375</v>
      </c>
    </row>
    <row r="93" spans="1:41" ht="15.75" customHeight="1" x14ac:dyDescent="0.2">
      <c r="A93" s="80"/>
      <c r="B93" s="77"/>
      <c r="C93" s="77"/>
      <c r="D93" s="77"/>
      <c r="E93" s="77"/>
      <c r="F93" s="77"/>
      <c r="G93" s="77"/>
      <c r="H93" s="77"/>
      <c r="I93" s="77"/>
      <c r="J93" s="77"/>
      <c r="K93" s="81"/>
      <c r="L93" s="82"/>
      <c r="M93" s="29"/>
      <c r="N93" s="29"/>
      <c r="O93" s="29"/>
      <c r="P93" s="29"/>
      <c r="Q93" s="29"/>
      <c r="R93" s="89"/>
      <c r="S93" s="89"/>
      <c r="AO93" s="61" t="s">
        <v>376</v>
      </c>
    </row>
    <row r="94" spans="1:41" ht="15.75" customHeight="1" x14ac:dyDescent="0.25">
      <c r="A94" s="90" t="s">
        <v>254</v>
      </c>
      <c r="B94" s="77"/>
      <c r="C94" s="77"/>
      <c r="D94" s="77"/>
      <c r="E94" s="77"/>
      <c r="F94" s="77"/>
      <c r="G94" s="77"/>
      <c r="H94" s="77"/>
      <c r="I94" s="77"/>
      <c r="J94" s="77"/>
      <c r="K94" s="85"/>
      <c r="L94" s="82"/>
      <c r="M94" s="29"/>
      <c r="N94" s="29"/>
      <c r="O94" s="29"/>
      <c r="P94" s="29"/>
      <c r="Q94" s="29"/>
      <c r="R94" s="89"/>
      <c r="S94" s="89"/>
      <c r="AO94" s="61" t="s">
        <v>377</v>
      </c>
    </row>
    <row r="95" spans="1:41" ht="15.75" customHeight="1" x14ac:dyDescent="0.2">
      <c r="A95" s="80"/>
      <c r="B95" s="292"/>
      <c r="C95" s="292"/>
      <c r="D95" s="292"/>
      <c r="E95" s="292"/>
      <c r="F95" s="292"/>
      <c r="G95" s="292"/>
      <c r="H95" s="292"/>
      <c r="I95" s="77"/>
      <c r="J95" s="77"/>
      <c r="K95" s="81"/>
      <c r="L95" s="82"/>
      <c r="M95" s="29"/>
      <c r="N95" s="29"/>
      <c r="O95" s="29"/>
      <c r="P95" s="29"/>
      <c r="Q95" s="29"/>
      <c r="R95" s="89"/>
      <c r="S95" s="89"/>
      <c r="AO95" s="61" t="s">
        <v>378</v>
      </c>
    </row>
    <row r="96" spans="1:41" ht="15.75" customHeight="1" x14ac:dyDescent="0.2">
      <c r="A96" s="80"/>
      <c r="B96" s="77"/>
      <c r="C96" s="77"/>
      <c r="D96" s="77"/>
      <c r="E96" s="77"/>
      <c r="F96" s="77"/>
      <c r="G96" s="77"/>
      <c r="H96" s="77"/>
      <c r="I96" s="77"/>
      <c r="J96" s="77"/>
      <c r="K96" s="81"/>
      <c r="L96" s="82"/>
      <c r="AO96" s="61" t="s">
        <v>379</v>
      </c>
    </row>
    <row r="97" spans="1:41" ht="15.75" customHeight="1" x14ac:dyDescent="0.2">
      <c r="A97" s="80"/>
      <c r="B97" s="77"/>
      <c r="C97" s="77"/>
      <c r="D97" s="77"/>
      <c r="E97" s="77"/>
      <c r="F97" s="77"/>
      <c r="G97" s="77"/>
      <c r="H97" s="77"/>
      <c r="I97" s="77"/>
      <c r="J97" s="77"/>
      <c r="K97" s="81"/>
      <c r="L97" s="82"/>
      <c r="M97" s="29"/>
      <c r="N97" s="29"/>
      <c r="O97" s="29"/>
      <c r="P97" s="29"/>
      <c r="Q97" s="29"/>
      <c r="R97" s="89"/>
      <c r="S97" s="89"/>
      <c r="AO97" s="61" t="s">
        <v>380</v>
      </c>
    </row>
    <row r="98" spans="1:41" ht="15.75" customHeight="1" x14ac:dyDescent="0.25">
      <c r="A98" s="98" t="s">
        <v>318</v>
      </c>
      <c r="B98" s="77"/>
      <c r="C98" s="77"/>
      <c r="D98" s="77"/>
      <c r="E98" s="77"/>
      <c r="F98" s="77"/>
      <c r="G98" s="77"/>
      <c r="H98" s="77"/>
      <c r="I98" s="77"/>
      <c r="J98" s="77"/>
      <c r="K98" s="85"/>
      <c r="L98" s="82"/>
      <c r="M98" s="29"/>
      <c r="N98" s="29"/>
      <c r="O98" s="29"/>
      <c r="P98" s="29"/>
      <c r="Q98" s="29"/>
      <c r="R98" s="89"/>
      <c r="S98" s="89"/>
      <c r="AO98" s="61" t="s">
        <v>381</v>
      </c>
    </row>
    <row r="99" spans="1:41" ht="15.75" customHeight="1" x14ac:dyDescent="0.2">
      <c r="A99" s="291"/>
      <c r="B99" s="291"/>
      <c r="C99" s="291"/>
      <c r="D99" s="291"/>
      <c r="E99" s="291"/>
      <c r="F99" s="291"/>
      <c r="G99" s="291"/>
      <c r="H99" s="291"/>
      <c r="I99" s="291"/>
      <c r="J99" s="77"/>
      <c r="K99" s="81"/>
      <c r="L99" s="82"/>
      <c r="M99" s="29"/>
      <c r="N99" s="29"/>
      <c r="O99" s="29"/>
      <c r="P99" s="29"/>
      <c r="Q99" s="29"/>
      <c r="R99" s="89"/>
      <c r="S99" s="89"/>
      <c r="AO99" s="61" t="s">
        <v>382</v>
      </c>
    </row>
    <row r="100" spans="1:41" ht="15.75" customHeight="1" x14ac:dyDescent="0.2">
      <c r="A100" s="80"/>
      <c r="B100" s="77"/>
      <c r="C100" s="77"/>
      <c r="D100" s="77"/>
      <c r="E100" s="77"/>
      <c r="F100" s="77"/>
      <c r="G100" s="77"/>
      <c r="H100" s="77"/>
      <c r="I100" s="77"/>
      <c r="J100" s="77"/>
      <c r="K100" s="81"/>
      <c r="L100" s="82"/>
      <c r="M100" s="29"/>
      <c r="N100" s="29"/>
      <c r="O100" s="29"/>
      <c r="P100" s="29"/>
      <c r="Q100" s="29"/>
      <c r="R100" s="89"/>
      <c r="S100" s="89"/>
      <c r="AO100" s="61" t="s">
        <v>383</v>
      </c>
    </row>
    <row r="101" spans="1:41" ht="15.75" customHeight="1" x14ac:dyDescent="0.25">
      <c r="A101" s="97" t="s">
        <v>322</v>
      </c>
      <c r="B101" s="77"/>
      <c r="C101" s="77"/>
      <c r="D101" s="77"/>
      <c r="E101" s="77"/>
      <c r="F101" s="77"/>
      <c r="G101" s="77"/>
      <c r="H101" s="77"/>
      <c r="I101" s="77"/>
      <c r="J101" s="77"/>
      <c r="K101" s="81"/>
      <c r="L101" s="82"/>
      <c r="M101" s="29"/>
      <c r="N101" s="29"/>
      <c r="O101" s="29"/>
      <c r="P101" s="29"/>
      <c r="Q101" s="29"/>
      <c r="R101" s="89"/>
      <c r="S101" s="89"/>
      <c r="AO101" s="61" t="s">
        <v>384</v>
      </c>
    </row>
    <row r="102" spans="1:41" ht="15.75" customHeight="1" x14ac:dyDescent="0.2">
      <c r="A102" s="80"/>
      <c r="B102" s="77"/>
      <c r="C102" s="77"/>
      <c r="D102" s="77"/>
      <c r="E102" s="77"/>
      <c r="F102" s="77"/>
      <c r="G102" s="77"/>
      <c r="H102" s="87"/>
      <c r="I102" s="77"/>
      <c r="J102" s="77"/>
      <c r="K102" s="85"/>
      <c r="L102" s="82"/>
      <c r="M102" s="29"/>
      <c r="N102" s="29"/>
      <c r="O102" s="29"/>
      <c r="P102" s="29"/>
      <c r="Q102" s="29"/>
      <c r="R102" s="89"/>
      <c r="S102" s="89"/>
      <c r="AO102" s="61" t="s">
        <v>385</v>
      </c>
    </row>
    <row r="103" spans="1:41" ht="15.75" customHeight="1" x14ac:dyDescent="0.2">
      <c r="A103" s="80"/>
      <c r="B103" s="293">
        <f>'Articolazione della candidatura'!$C$24</f>
        <v>0</v>
      </c>
      <c r="C103" s="293"/>
      <c r="D103" s="293"/>
      <c r="E103" s="293"/>
      <c r="F103" s="293"/>
      <c r="G103" s="293"/>
      <c r="H103" s="293"/>
      <c r="I103" s="77"/>
      <c r="J103" s="77"/>
      <c r="K103" s="81"/>
      <c r="L103" s="82"/>
      <c r="M103" s="29"/>
      <c r="N103" s="29"/>
      <c r="O103" s="29"/>
      <c r="P103" s="29"/>
      <c r="Q103" s="29"/>
      <c r="R103" s="89"/>
      <c r="S103" s="89"/>
      <c r="AO103" s="61" t="s">
        <v>386</v>
      </c>
    </row>
    <row r="104" spans="1:41" ht="15.75" customHeight="1" x14ac:dyDescent="0.2">
      <c r="A104" s="80"/>
      <c r="B104" s="77"/>
      <c r="C104" s="77"/>
      <c r="D104" s="77"/>
      <c r="E104" s="77"/>
      <c r="F104" s="77"/>
      <c r="G104" s="77"/>
      <c r="H104" s="77"/>
      <c r="I104" s="77"/>
      <c r="J104" s="77"/>
      <c r="K104" s="81"/>
      <c r="L104" s="82"/>
      <c r="AO104" s="61" t="s">
        <v>387</v>
      </c>
    </row>
    <row r="105" spans="1:41" ht="15.75" customHeight="1" x14ac:dyDescent="0.2">
      <c r="A105" s="73" t="s">
        <v>327</v>
      </c>
      <c r="B105" s="294">
        <f>'Articolazione della candidatura'!$C$27</f>
        <v>0</v>
      </c>
      <c r="C105" s="294"/>
      <c r="D105" s="294"/>
      <c r="E105" s="99" t="s">
        <v>296</v>
      </c>
      <c r="F105" s="292"/>
      <c r="G105" s="292"/>
      <c r="H105" s="292"/>
      <c r="I105" s="77"/>
      <c r="J105" s="77"/>
      <c r="K105" s="81"/>
      <c r="L105" s="82"/>
      <c r="M105" s="29"/>
      <c r="N105" s="29"/>
      <c r="O105" s="29"/>
      <c r="P105" s="29"/>
      <c r="Q105" s="29"/>
      <c r="R105" s="89"/>
      <c r="S105" s="89"/>
      <c r="AO105" s="61" t="s">
        <v>388</v>
      </c>
    </row>
    <row r="106" spans="1:41" ht="15.75" customHeight="1" x14ac:dyDescent="0.2">
      <c r="A106" s="80"/>
      <c r="B106" s="77"/>
      <c r="C106" s="77"/>
      <c r="D106" s="77"/>
      <c r="E106" s="77"/>
      <c r="F106" s="77"/>
      <c r="G106" s="77"/>
      <c r="H106" s="77"/>
      <c r="I106" s="77"/>
      <c r="J106" s="77"/>
      <c r="K106" s="85"/>
      <c r="L106" s="82"/>
      <c r="M106" s="29"/>
      <c r="N106" s="29"/>
      <c r="O106" s="29"/>
      <c r="P106" s="29"/>
      <c r="Q106" s="29"/>
      <c r="R106" s="89"/>
      <c r="S106" s="89"/>
      <c r="AO106" s="61" t="s">
        <v>389</v>
      </c>
    </row>
    <row r="107" spans="1:41" ht="15.75" customHeight="1" x14ac:dyDescent="0.2">
      <c r="A107" s="73"/>
      <c r="B107" s="99" t="s">
        <v>330</v>
      </c>
      <c r="C107" s="100"/>
      <c r="D107" s="77"/>
      <c r="E107" s="77"/>
      <c r="F107" s="77"/>
      <c r="G107" s="77"/>
      <c r="H107" s="77"/>
      <c r="I107" s="77"/>
      <c r="J107" s="77"/>
      <c r="K107" s="81"/>
      <c r="L107" s="82"/>
      <c r="M107" s="29"/>
      <c r="N107" s="29"/>
      <c r="O107" s="29"/>
      <c r="P107" s="29"/>
      <c r="Q107" s="29"/>
      <c r="R107" s="89"/>
      <c r="S107" s="89"/>
      <c r="AO107" s="61" t="s">
        <v>390</v>
      </c>
    </row>
    <row r="108" spans="1:41" ht="15.75" customHeight="1" x14ac:dyDescent="0.2">
      <c r="A108" s="80"/>
      <c r="B108" s="77"/>
      <c r="C108" s="77"/>
      <c r="D108" s="77"/>
      <c r="E108" s="77"/>
      <c r="F108" s="77"/>
      <c r="G108" s="77"/>
      <c r="H108" s="77"/>
      <c r="I108" s="77"/>
      <c r="J108" s="77"/>
      <c r="K108" s="81"/>
      <c r="L108" s="82"/>
      <c r="M108" s="29"/>
      <c r="N108" s="29"/>
      <c r="O108" s="29"/>
      <c r="P108" s="29"/>
      <c r="Q108" s="29"/>
      <c r="R108" s="89"/>
      <c r="S108" s="89"/>
      <c r="AO108" s="61" t="s">
        <v>391</v>
      </c>
    </row>
    <row r="109" spans="1:41" ht="27.75" customHeight="1" x14ac:dyDescent="0.2">
      <c r="A109" s="289" t="s">
        <v>333</v>
      </c>
      <c r="B109" s="289"/>
      <c r="C109" s="289"/>
      <c r="D109" s="289"/>
      <c r="E109" s="289"/>
      <c r="F109" s="289"/>
      <c r="G109" s="289"/>
      <c r="H109" s="289"/>
      <c r="I109" s="289"/>
      <c r="J109" s="109"/>
      <c r="K109" s="77" t="s">
        <v>334</v>
      </c>
      <c r="L109" s="79"/>
      <c r="M109" s="29"/>
      <c r="N109" s="29"/>
      <c r="O109" s="29"/>
      <c r="P109" s="29"/>
      <c r="Q109" s="29"/>
      <c r="R109" s="89"/>
      <c r="S109" s="89"/>
      <c r="AO109" s="61" t="s">
        <v>392</v>
      </c>
    </row>
    <row r="110" spans="1:41" ht="15.75" customHeight="1" x14ac:dyDescent="0.2">
      <c r="A110" s="290" t="s">
        <v>336</v>
      </c>
      <c r="B110" s="290"/>
      <c r="C110" s="290"/>
      <c r="D110" s="290"/>
      <c r="E110" s="290"/>
      <c r="F110" s="290"/>
      <c r="G110" s="290"/>
      <c r="H110" s="290"/>
      <c r="I110" s="290"/>
      <c r="J110" s="77"/>
      <c r="K110" s="77"/>
      <c r="L110" s="79"/>
      <c r="M110" s="29"/>
      <c r="N110" s="29"/>
      <c r="O110" s="29"/>
      <c r="P110" s="29"/>
      <c r="Q110" s="29"/>
      <c r="R110" s="29"/>
      <c r="S110" s="29"/>
      <c r="AO110" s="61" t="s">
        <v>393</v>
      </c>
    </row>
    <row r="111" spans="1:41" ht="15.75" customHeight="1" x14ac:dyDescent="0.2">
      <c r="A111" s="80"/>
      <c r="B111" s="77"/>
      <c r="C111" s="77"/>
      <c r="D111" s="77"/>
      <c r="E111" s="77"/>
      <c r="F111" s="77"/>
      <c r="G111" s="77"/>
      <c r="H111" s="77"/>
      <c r="I111" s="102" t="s">
        <v>338</v>
      </c>
      <c r="J111" s="291"/>
      <c r="K111" s="291"/>
      <c r="L111" s="79"/>
      <c r="M111" s="29"/>
      <c r="N111" s="29"/>
      <c r="O111" s="29"/>
      <c r="P111" s="29"/>
      <c r="Q111" s="29"/>
      <c r="R111" s="29"/>
      <c r="S111" s="29"/>
      <c r="AO111" s="61" t="s">
        <v>394</v>
      </c>
    </row>
    <row r="112" spans="1:41" ht="15.75" customHeight="1" x14ac:dyDescent="0.2">
      <c r="A112" s="80"/>
      <c r="B112" s="99" t="s">
        <v>340</v>
      </c>
      <c r="C112" s="77" t="s">
        <v>341</v>
      </c>
      <c r="D112" s="77"/>
      <c r="E112" s="77"/>
      <c r="F112" s="77"/>
      <c r="G112" s="77"/>
      <c r="H112" s="77"/>
      <c r="I112" s="77"/>
      <c r="J112" s="77"/>
      <c r="K112" s="77"/>
      <c r="L112" s="79"/>
      <c r="AO112" s="61" t="s">
        <v>395</v>
      </c>
    </row>
    <row r="113" spans="1:41" ht="15.75" customHeight="1" x14ac:dyDescent="0.2">
      <c r="A113" s="105"/>
      <c r="B113" s="106"/>
      <c r="C113" s="110"/>
      <c r="D113" s="111"/>
      <c r="E113" s="111"/>
      <c r="F113" s="111"/>
      <c r="G113" s="111"/>
      <c r="H113" s="111"/>
      <c r="I113" s="111"/>
      <c r="J113" s="111"/>
      <c r="K113" s="111"/>
      <c r="L113" s="112"/>
      <c r="AO113" s="61" t="s">
        <v>396</v>
      </c>
    </row>
    <row r="114" spans="1:41" ht="15.75" customHeight="1" x14ac:dyDescent="0.2">
      <c r="A114" s="70" t="s">
        <v>397</v>
      </c>
      <c r="B114" s="71"/>
      <c r="C114" s="71"/>
      <c r="D114" s="71"/>
      <c r="E114" s="71"/>
      <c r="F114" s="71"/>
      <c r="G114" s="71"/>
      <c r="H114" s="71"/>
      <c r="I114" s="71"/>
      <c r="J114" s="71"/>
      <c r="K114" s="71"/>
      <c r="L114" s="72"/>
      <c r="AO114" s="61" t="s">
        <v>398</v>
      </c>
    </row>
    <row r="115" spans="1:41" ht="15.75" customHeight="1" x14ac:dyDescent="0.2">
      <c r="A115" s="73"/>
      <c r="B115" s="74"/>
      <c r="C115" s="74"/>
      <c r="D115" s="74"/>
      <c r="E115" s="74"/>
      <c r="F115" s="74"/>
      <c r="G115" s="74"/>
      <c r="H115" s="74"/>
      <c r="I115" s="74"/>
      <c r="J115" s="74"/>
      <c r="K115" s="74"/>
      <c r="L115" s="75"/>
      <c r="AO115" s="61" t="s">
        <v>399</v>
      </c>
    </row>
    <row r="116" spans="1:41" ht="15.75" customHeight="1" x14ac:dyDescent="0.25">
      <c r="A116" s="76" t="s">
        <v>252</v>
      </c>
      <c r="B116" s="298">
        <f>'Dati sintetici Operazione'!C26</f>
        <v>0</v>
      </c>
      <c r="C116" s="298"/>
      <c r="D116" s="298"/>
      <c r="E116" s="298"/>
      <c r="F116" s="298"/>
      <c r="G116" s="298"/>
      <c r="H116" s="298"/>
      <c r="I116" s="77"/>
      <c r="J116" s="77"/>
      <c r="K116" s="78"/>
      <c r="L116" s="79"/>
      <c r="M116" s="29"/>
      <c r="N116" s="29"/>
      <c r="O116" s="29"/>
      <c r="AO116" s="61" t="s">
        <v>400</v>
      </c>
    </row>
    <row r="117" spans="1:41" ht="15.75" customHeight="1" x14ac:dyDescent="0.2">
      <c r="A117" s="80"/>
      <c r="B117" s="77"/>
      <c r="C117" s="77"/>
      <c r="D117" s="77"/>
      <c r="E117" s="77"/>
      <c r="F117" s="77"/>
      <c r="G117" s="77"/>
      <c r="H117" s="77"/>
      <c r="I117" s="77"/>
      <c r="J117" s="77"/>
      <c r="K117" s="81"/>
      <c r="L117" s="82"/>
      <c r="M117" s="29"/>
      <c r="N117" s="29"/>
      <c r="O117" s="29"/>
      <c r="AO117" s="61" t="s">
        <v>401</v>
      </c>
    </row>
    <row r="118" spans="1:41" ht="15.75" customHeight="1" x14ac:dyDescent="0.2">
      <c r="A118" s="84" t="s">
        <v>258</v>
      </c>
      <c r="B118" s="292"/>
      <c r="C118" s="292"/>
      <c r="D118" s="292"/>
      <c r="E118" s="292"/>
      <c r="F118" s="292"/>
      <c r="G118" s="77"/>
      <c r="H118" s="77"/>
      <c r="I118" s="77"/>
      <c r="J118" s="77"/>
      <c r="K118" s="85"/>
      <c r="L118" s="82"/>
      <c r="M118" s="41"/>
      <c r="N118" s="41"/>
      <c r="AO118" s="61" t="s">
        <v>402</v>
      </c>
    </row>
    <row r="119" spans="1:41" ht="15.75" customHeight="1" x14ac:dyDescent="0.2">
      <c r="A119" s="80"/>
      <c r="B119" s="77"/>
      <c r="C119" s="77"/>
      <c r="D119" s="77"/>
      <c r="E119" s="77"/>
      <c r="F119" s="77"/>
      <c r="G119" s="77"/>
      <c r="H119" s="77"/>
      <c r="I119" s="77"/>
      <c r="J119" s="77"/>
      <c r="K119" s="81"/>
      <c r="L119" s="82"/>
      <c r="M119" s="41"/>
      <c r="N119" s="41"/>
      <c r="AO119" s="61" t="s">
        <v>403</v>
      </c>
    </row>
    <row r="120" spans="1:41" ht="15.75" customHeight="1" x14ac:dyDescent="0.2">
      <c r="A120" s="84" t="s">
        <v>263</v>
      </c>
      <c r="B120" s="292"/>
      <c r="C120" s="292"/>
      <c r="D120" s="292"/>
      <c r="E120" s="292"/>
      <c r="F120" s="292"/>
      <c r="G120" s="77"/>
      <c r="H120" s="77"/>
      <c r="I120" s="77"/>
      <c r="J120" s="77"/>
      <c r="K120" s="81"/>
      <c r="L120" s="82"/>
      <c r="M120" s="88"/>
      <c r="AO120" s="61" t="s">
        <v>404</v>
      </c>
    </row>
    <row r="121" spans="1:41" ht="15.75" customHeight="1" x14ac:dyDescent="0.25">
      <c r="A121" s="90" t="s">
        <v>266</v>
      </c>
      <c r="B121" s="77"/>
      <c r="C121" s="77"/>
      <c r="D121" s="77"/>
      <c r="E121" s="77"/>
      <c r="F121" s="77"/>
      <c r="G121" s="77"/>
      <c r="H121" s="77"/>
      <c r="I121" s="77"/>
      <c r="J121" s="77"/>
      <c r="K121" s="81"/>
      <c r="L121" s="82"/>
      <c r="AO121" s="61" t="s">
        <v>405</v>
      </c>
    </row>
    <row r="122" spans="1:41" ht="15.75" customHeight="1" x14ac:dyDescent="0.2">
      <c r="A122" s="92"/>
      <c r="B122" s="295" t="s">
        <v>406</v>
      </c>
      <c r="C122" s="295"/>
      <c r="D122" s="295" t="s">
        <v>291</v>
      </c>
      <c r="E122" s="295"/>
      <c r="F122" s="295" t="s">
        <v>292</v>
      </c>
      <c r="G122" s="295"/>
      <c r="H122" s="295" t="s">
        <v>293</v>
      </c>
      <c r="I122" s="295"/>
      <c r="J122" s="77"/>
      <c r="K122" s="85"/>
      <c r="L122" s="82"/>
      <c r="M122" s="29"/>
      <c r="N122" s="29"/>
      <c r="O122" s="29"/>
      <c r="P122" s="29"/>
      <c r="Q122" s="29"/>
      <c r="R122" s="89"/>
      <c r="S122" s="89"/>
      <c r="AO122" s="61" t="s">
        <v>407</v>
      </c>
    </row>
    <row r="123" spans="1:41" ht="15.75" customHeight="1" x14ac:dyDescent="0.2">
      <c r="A123" s="92"/>
      <c r="B123" s="292"/>
      <c r="C123" s="292"/>
      <c r="D123" s="292"/>
      <c r="E123" s="292"/>
      <c r="F123" s="292"/>
      <c r="G123" s="292"/>
      <c r="H123" s="292"/>
      <c r="I123" s="292"/>
      <c r="J123" s="77"/>
      <c r="K123" s="81"/>
      <c r="L123" s="82"/>
      <c r="M123" s="29"/>
      <c r="N123" s="29"/>
      <c r="O123" s="29"/>
      <c r="P123" s="29"/>
      <c r="Q123" s="29"/>
      <c r="R123" s="89"/>
      <c r="S123" s="89"/>
      <c r="AO123" s="61" t="s">
        <v>408</v>
      </c>
    </row>
    <row r="124" spans="1:41" ht="15.75" customHeight="1" x14ac:dyDescent="0.2">
      <c r="A124" s="92"/>
      <c r="B124" s="94"/>
      <c r="C124" s="94"/>
      <c r="D124" s="94"/>
      <c r="E124" s="94"/>
      <c r="F124" s="94"/>
      <c r="G124" s="94"/>
      <c r="H124" s="94"/>
      <c r="I124" s="77"/>
      <c r="J124" s="77"/>
      <c r="K124" s="81"/>
      <c r="L124" s="82"/>
      <c r="M124" s="29"/>
      <c r="N124" s="29"/>
      <c r="O124" s="29"/>
      <c r="P124" s="29"/>
      <c r="Q124" s="29"/>
      <c r="R124" s="89"/>
      <c r="S124" s="89"/>
      <c r="AO124" s="61" t="s">
        <v>409</v>
      </c>
    </row>
    <row r="125" spans="1:41" ht="15.75" customHeight="1" x14ac:dyDescent="0.2">
      <c r="A125" s="95" t="s">
        <v>410</v>
      </c>
      <c r="B125" s="292"/>
      <c r="C125" s="292"/>
      <c r="D125" s="292"/>
      <c r="E125" s="292"/>
      <c r="F125" s="292"/>
      <c r="G125" s="292"/>
      <c r="H125" s="292"/>
      <c r="I125" s="77"/>
      <c r="J125" s="77"/>
      <c r="K125" s="81"/>
      <c r="L125" s="82"/>
      <c r="M125" s="29"/>
      <c r="N125" s="29"/>
      <c r="O125" s="29"/>
      <c r="P125" s="29"/>
      <c r="Q125" s="29"/>
      <c r="R125" s="89"/>
      <c r="S125" s="89"/>
      <c r="AO125" s="61" t="s">
        <v>411</v>
      </c>
    </row>
    <row r="126" spans="1:41" ht="15.75" customHeight="1" x14ac:dyDescent="0.2">
      <c r="A126" s="95" t="s">
        <v>368</v>
      </c>
      <c r="B126" s="292"/>
      <c r="C126" s="292"/>
      <c r="D126" s="94"/>
      <c r="E126" s="94"/>
      <c r="F126" s="94"/>
      <c r="G126" s="94"/>
      <c r="H126" s="94"/>
      <c r="I126" s="77"/>
      <c r="J126" s="77"/>
      <c r="K126" s="85"/>
      <c r="L126" s="82"/>
      <c r="M126" s="29"/>
      <c r="N126" s="29"/>
      <c r="O126" s="29"/>
      <c r="P126" s="29"/>
      <c r="Q126" s="29"/>
      <c r="R126" s="89"/>
      <c r="S126" s="89"/>
      <c r="AO126" s="61" t="s">
        <v>412</v>
      </c>
    </row>
    <row r="127" spans="1:41" ht="15.75" customHeight="1" x14ac:dyDescent="0.2">
      <c r="A127" s="92"/>
      <c r="B127" s="94"/>
      <c r="C127" s="94"/>
      <c r="D127" s="94"/>
      <c r="E127" s="94"/>
      <c r="F127" s="94"/>
      <c r="G127" s="94"/>
      <c r="H127" s="94"/>
      <c r="I127" s="77"/>
      <c r="J127" s="77"/>
      <c r="K127" s="81"/>
      <c r="L127" s="82"/>
      <c r="M127" s="29"/>
      <c r="N127" s="29"/>
      <c r="O127" s="29"/>
      <c r="P127" s="29"/>
      <c r="Q127" s="29"/>
      <c r="R127" s="89"/>
      <c r="S127" s="89"/>
      <c r="AO127" s="61" t="s">
        <v>413</v>
      </c>
    </row>
    <row r="128" spans="1:41" ht="15.75" customHeight="1" x14ac:dyDescent="0.2">
      <c r="A128" s="80"/>
      <c r="B128" s="77"/>
      <c r="C128" s="77"/>
      <c r="D128" s="77"/>
      <c r="E128" s="77"/>
      <c r="F128" s="77"/>
      <c r="G128" s="77"/>
      <c r="H128" s="77"/>
      <c r="I128" s="77"/>
      <c r="J128" s="77"/>
      <c r="K128" s="81"/>
      <c r="L128" s="82"/>
      <c r="M128" s="29"/>
      <c r="N128" s="29"/>
      <c r="O128" s="29"/>
      <c r="P128" s="29"/>
      <c r="Q128" s="29"/>
      <c r="R128" s="89"/>
      <c r="S128" s="89"/>
      <c r="AO128" s="61" t="s">
        <v>414</v>
      </c>
    </row>
    <row r="129" spans="1:41" ht="12.75" customHeight="1" x14ac:dyDescent="0.25">
      <c r="A129" s="97" t="s">
        <v>287</v>
      </c>
      <c r="B129" s="77"/>
      <c r="C129" s="77"/>
      <c r="D129" s="77"/>
      <c r="E129" s="77"/>
      <c r="F129" s="77"/>
      <c r="G129" s="77"/>
      <c r="H129" s="77"/>
      <c r="I129" s="77"/>
      <c r="J129" s="77"/>
      <c r="K129" s="81"/>
      <c r="L129" s="82"/>
      <c r="AO129" s="61" t="s">
        <v>415</v>
      </c>
    </row>
    <row r="130" spans="1:41" ht="15.75" customHeight="1" x14ac:dyDescent="0.2">
      <c r="A130" s="92"/>
      <c r="B130" s="295" t="s">
        <v>290</v>
      </c>
      <c r="C130" s="295"/>
      <c r="D130" s="295" t="s">
        <v>291</v>
      </c>
      <c r="E130" s="295"/>
      <c r="F130" s="295" t="s">
        <v>292</v>
      </c>
      <c r="G130" s="295"/>
      <c r="H130" s="295" t="s">
        <v>416</v>
      </c>
      <c r="I130" s="295"/>
      <c r="J130" s="77"/>
      <c r="K130" s="85"/>
      <c r="L130" s="82"/>
      <c r="M130" s="29"/>
      <c r="N130" s="29"/>
      <c r="O130" s="29"/>
      <c r="P130" s="29"/>
      <c r="Q130" s="29"/>
      <c r="R130" s="89"/>
      <c r="S130" s="89"/>
      <c r="AO130" s="61" t="s">
        <v>417</v>
      </c>
    </row>
    <row r="131" spans="1:41" ht="15.75" customHeight="1" x14ac:dyDescent="0.2">
      <c r="A131" s="92"/>
      <c r="B131" s="292"/>
      <c r="C131" s="292"/>
      <c r="D131" s="292"/>
      <c r="E131" s="292"/>
      <c r="F131" s="292"/>
      <c r="G131" s="292"/>
      <c r="H131" s="292"/>
      <c r="I131" s="292"/>
      <c r="J131" s="77"/>
      <c r="K131" s="81"/>
      <c r="L131" s="82"/>
      <c r="M131" s="29"/>
      <c r="N131" s="29"/>
      <c r="O131" s="29"/>
      <c r="P131" s="29"/>
      <c r="Q131" s="29"/>
      <c r="R131" s="89"/>
      <c r="S131" s="89"/>
      <c r="AO131" s="61" t="s">
        <v>418</v>
      </c>
    </row>
    <row r="132" spans="1:41" ht="18.75" customHeight="1" x14ac:dyDescent="0.2">
      <c r="A132" s="92"/>
      <c r="B132" s="94"/>
      <c r="C132" s="94"/>
      <c r="D132" s="94"/>
      <c r="E132" s="94"/>
      <c r="F132" s="94"/>
      <c r="G132" s="94"/>
      <c r="H132" s="94"/>
      <c r="I132" s="77"/>
      <c r="J132" s="77"/>
      <c r="K132" s="81"/>
      <c r="L132" s="82"/>
      <c r="M132" s="29"/>
      <c r="N132" s="29"/>
      <c r="O132" s="29"/>
      <c r="P132" s="29"/>
      <c r="Q132" s="29"/>
      <c r="R132" s="89"/>
      <c r="S132" s="89"/>
      <c r="AO132" s="61" t="s">
        <v>419</v>
      </c>
    </row>
    <row r="133" spans="1:41" ht="15.75" customHeight="1" x14ac:dyDescent="0.2">
      <c r="A133" s="95" t="s">
        <v>410</v>
      </c>
      <c r="B133" s="292"/>
      <c r="C133" s="292"/>
      <c r="D133" s="292"/>
      <c r="E133" s="292"/>
      <c r="F133" s="292"/>
      <c r="G133" s="292"/>
      <c r="H133" s="292"/>
      <c r="I133" s="77"/>
      <c r="J133" s="77"/>
      <c r="K133" s="81"/>
      <c r="L133" s="82"/>
      <c r="M133" s="29"/>
      <c r="N133" s="29"/>
      <c r="O133" s="29"/>
      <c r="P133" s="29"/>
      <c r="Q133" s="29"/>
      <c r="R133" s="89"/>
      <c r="S133" s="89"/>
      <c r="AO133" s="61" t="s">
        <v>420</v>
      </c>
    </row>
    <row r="134" spans="1:41" ht="15.75" customHeight="1" x14ac:dyDescent="0.2">
      <c r="A134" s="95" t="s">
        <v>368</v>
      </c>
      <c r="B134" s="292"/>
      <c r="C134" s="292"/>
      <c r="D134" s="94"/>
      <c r="E134" s="94"/>
      <c r="F134" s="94"/>
      <c r="G134" s="94"/>
      <c r="H134" s="94"/>
      <c r="I134" s="77"/>
      <c r="J134" s="77"/>
      <c r="K134" s="85"/>
      <c r="L134" s="82"/>
      <c r="M134" s="29"/>
      <c r="N134" s="29"/>
      <c r="O134" s="29"/>
      <c r="P134" s="29"/>
      <c r="Q134" s="29"/>
      <c r="R134" s="89"/>
      <c r="S134" s="89"/>
      <c r="AO134" s="61" t="s">
        <v>421</v>
      </c>
    </row>
    <row r="135" spans="1:41" ht="15.75" customHeight="1" x14ac:dyDescent="0.2">
      <c r="A135" s="92"/>
      <c r="B135" s="94"/>
      <c r="C135" s="94"/>
      <c r="D135" s="94"/>
      <c r="E135" s="94"/>
      <c r="F135" s="94"/>
      <c r="G135" s="94"/>
      <c r="H135" s="94"/>
      <c r="I135" s="77"/>
      <c r="J135" s="77"/>
      <c r="K135" s="81"/>
      <c r="L135" s="82"/>
      <c r="M135" s="29"/>
      <c r="N135" s="29"/>
      <c r="O135" s="29"/>
      <c r="P135" s="29"/>
      <c r="Q135" s="29"/>
      <c r="R135" s="89"/>
      <c r="S135" s="89"/>
      <c r="AO135" s="61" t="s">
        <v>422</v>
      </c>
    </row>
    <row r="136" spans="1:41" ht="15.75" customHeight="1" x14ac:dyDescent="0.25">
      <c r="A136" s="97" t="s">
        <v>253</v>
      </c>
      <c r="B136" s="77"/>
      <c r="C136" s="77"/>
      <c r="D136" s="77"/>
      <c r="E136" s="77"/>
      <c r="F136" s="77"/>
      <c r="G136" s="77"/>
      <c r="H136" s="77"/>
      <c r="I136" s="77"/>
      <c r="J136" s="77"/>
      <c r="K136" s="81"/>
      <c r="L136" s="82"/>
      <c r="M136" s="29"/>
      <c r="N136" s="29"/>
      <c r="O136" s="29"/>
      <c r="P136" s="29"/>
      <c r="Q136" s="29"/>
      <c r="R136" s="89"/>
      <c r="S136" s="89"/>
      <c r="AO136" s="61" t="s">
        <v>423</v>
      </c>
    </row>
    <row r="137" spans="1:41" ht="27.75" customHeight="1" x14ac:dyDescent="0.2">
      <c r="A137" s="80"/>
      <c r="B137" s="292"/>
      <c r="C137" s="292"/>
      <c r="D137" s="292"/>
      <c r="E137" s="292"/>
      <c r="F137" s="292"/>
      <c r="G137" s="292"/>
      <c r="H137" s="292"/>
      <c r="I137" s="77"/>
      <c r="J137" s="77"/>
      <c r="K137" s="81"/>
      <c r="L137" s="82"/>
      <c r="AO137" s="61" t="s">
        <v>424</v>
      </c>
    </row>
    <row r="138" spans="1:41" ht="15.75" customHeight="1" x14ac:dyDescent="0.2">
      <c r="A138" s="80"/>
      <c r="B138" s="77"/>
      <c r="C138" s="77"/>
      <c r="D138" s="77"/>
      <c r="E138" s="77"/>
      <c r="F138" s="77"/>
      <c r="G138" s="77"/>
      <c r="H138" s="77"/>
      <c r="I138" s="77"/>
      <c r="J138" s="77"/>
      <c r="K138" s="85"/>
      <c r="L138" s="82"/>
      <c r="M138" s="29"/>
      <c r="N138" s="29"/>
      <c r="O138" s="29"/>
      <c r="P138" s="29"/>
      <c r="Q138" s="29"/>
      <c r="R138" s="89"/>
      <c r="S138" s="89"/>
      <c r="AO138" s="61" t="s">
        <v>425</v>
      </c>
    </row>
    <row r="139" spans="1:41" ht="15.75" customHeight="1" x14ac:dyDescent="0.25">
      <c r="A139" s="90" t="s">
        <v>276</v>
      </c>
      <c r="B139" s="77"/>
      <c r="C139" s="77"/>
      <c r="D139" s="77"/>
      <c r="E139" s="77"/>
      <c r="F139" s="77"/>
      <c r="G139" s="77"/>
      <c r="H139" s="77"/>
      <c r="I139" s="77"/>
      <c r="J139" s="77"/>
      <c r="K139" s="81"/>
      <c r="L139" s="82"/>
      <c r="M139" s="29"/>
      <c r="N139" s="29"/>
      <c r="O139" s="29"/>
      <c r="P139" s="29"/>
      <c r="Q139" s="29"/>
      <c r="R139" s="89"/>
      <c r="S139" s="89"/>
      <c r="AO139" s="61" t="s">
        <v>426</v>
      </c>
    </row>
    <row r="140" spans="1:41" ht="15.75" customHeight="1" x14ac:dyDescent="0.2">
      <c r="A140" s="80"/>
      <c r="B140" s="292"/>
      <c r="C140" s="292"/>
      <c r="D140" s="292"/>
      <c r="E140" s="292"/>
      <c r="F140" s="292"/>
      <c r="G140" s="292"/>
      <c r="H140" s="292"/>
      <c r="I140" s="77"/>
      <c r="J140" s="77"/>
      <c r="K140" s="81"/>
      <c r="L140" s="82"/>
      <c r="M140" s="29"/>
      <c r="N140" s="29"/>
      <c r="O140" s="29"/>
      <c r="P140" s="29"/>
      <c r="Q140" s="29"/>
      <c r="R140" s="89"/>
      <c r="S140" s="89"/>
      <c r="AO140" s="61" t="s">
        <v>427</v>
      </c>
    </row>
    <row r="141" spans="1:41" ht="15.75" customHeight="1" x14ac:dyDescent="0.2">
      <c r="A141" s="80"/>
      <c r="B141" s="77"/>
      <c r="C141" s="77"/>
      <c r="D141" s="77"/>
      <c r="E141" s="77"/>
      <c r="F141" s="77"/>
      <c r="G141" s="77"/>
      <c r="H141" s="77"/>
      <c r="I141" s="77"/>
      <c r="J141" s="77"/>
      <c r="K141" s="81"/>
      <c r="L141" s="82"/>
      <c r="M141" s="29"/>
      <c r="N141" s="29"/>
      <c r="O141" s="29"/>
      <c r="P141" s="29"/>
      <c r="Q141" s="29"/>
      <c r="R141" s="89"/>
      <c r="S141" s="89"/>
      <c r="AO141" s="61" t="s">
        <v>428</v>
      </c>
    </row>
    <row r="142" spans="1:41" ht="15.75" customHeight="1" x14ac:dyDescent="0.25">
      <c r="A142" s="90" t="s">
        <v>254</v>
      </c>
      <c r="B142" s="77"/>
      <c r="C142" s="77"/>
      <c r="D142" s="77"/>
      <c r="E142" s="77"/>
      <c r="F142" s="77"/>
      <c r="G142" s="77"/>
      <c r="H142" s="77"/>
      <c r="I142" s="77"/>
      <c r="J142" s="77"/>
      <c r="K142" s="85"/>
      <c r="L142" s="82"/>
      <c r="M142" s="29"/>
      <c r="N142" s="29"/>
      <c r="O142" s="29"/>
      <c r="P142" s="29"/>
      <c r="Q142" s="29"/>
      <c r="R142" s="89"/>
      <c r="S142" s="89"/>
      <c r="AO142" s="61" t="s">
        <v>429</v>
      </c>
    </row>
    <row r="143" spans="1:41" ht="15.75" customHeight="1" x14ac:dyDescent="0.2">
      <c r="A143" s="80"/>
      <c r="B143" s="292"/>
      <c r="C143" s="292"/>
      <c r="D143" s="292"/>
      <c r="E143" s="292"/>
      <c r="F143" s="292"/>
      <c r="G143" s="292"/>
      <c r="H143" s="292"/>
      <c r="I143" s="77"/>
      <c r="J143" s="77"/>
      <c r="K143" s="81"/>
      <c r="L143" s="82"/>
      <c r="M143" s="29"/>
      <c r="N143" s="29"/>
      <c r="O143" s="29"/>
      <c r="P143" s="29"/>
      <c r="Q143" s="29"/>
      <c r="R143" s="89"/>
      <c r="S143" s="89"/>
      <c r="AO143" s="61" t="s">
        <v>430</v>
      </c>
    </row>
    <row r="144" spans="1:41" ht="15.75" customHeight="1" x14ac:dyDescent="0.2">
      <c r="A144" s="80"/>
      <c r="B144" s="77"/>
      <c r="C144" s="77"/>
      <c r="D144" s="77"/>
      <c r="E144" s="77"/>
      <c r="F144" s="77"/>
      <c r="G144" s="77"/>
      <c r="H144" s="77"/>
      <c r="I144" s="77"/>
      <c r="J144" s="77"/>
      <c r="K144" s="81"/>
      <c r="L144" s="82"/>
      <c r="M144" s="29"/>
      <c r="N144" s="29"/>
      <c r="O144" s="29"/>
      <c r="P144" s="29"/>
      <c r="Q144" s="29"/>
      <c r="R144" s="89"/>
      <c r="S144" s="89"/>
      <c r="AO144" s="61" t="s">
        <v>431</v>
      </c>
    </row>
    <row r="145" spans="1:41" ht="15.75" customHeight="1" x14ac:dyDescent="0.2">
      <c r="A145" s="80"/>
      <c r="B145" s="77"/>
      <c r="C145" s="77"/>
      <c r="D145" s="77"/>
      <c r="E145" s="77"/>
      <c r="F145" s="77"/>
      <c r="G145" s="77"/>
      <c r="H145" s="77"/>
      <c r="I145" s="77"/>
      <c r="J145" s="77"/>
      <c r="K145" s="81"/>
      <c r="L145" s="82"/>
      <c r="AO145" s="61" t="s">
        <v>432</v>
      </c>
    </row>
    <row r="146" spans="1:41" ht="15.75" customHeight="1" x14ac:dyDescent="0.25">
      <c r="A146" s="98" t="s">
        <v>318</v>
      </c>
      <c r="B146" s="77"/>
      <c r="C146" s="77"/>
      <c r="D146" s="77"/>
      <c r="E146" s="77"/>
      <c r="F146" s="77"/>
      <c r="G146" s="77"/>
      <c r="H146" s="77"/>
      <c r="I146" s="77"/>
      <c r="J146" s="77"/>
      <c r="K146" s="85"/>
      <c r="L146" s="82"/>
      <c r="M146" s="29"/>
      <c r="N146" s="29"/>
      <c r="O146" s="29"/>
      <c r="P146" s="29"/>
      <c r="Q146" s="29"/>
      <c r="R146" s="89"/>
      <c r="S146" s="89"/>
      <c r="AO146" s="61" t="s">
        <v>433</v>
      </c>
    </row>
    <row r="147" spans="1:41" ht="15.75" customHeight="1" x14ac:dyDescent="0.2">
      <c r="A147" s="291"/>
      <c r="B147" s="291"/>
      <c r="C147" s="291"/>
      <c r="D147" s="291"/>
      <c r="E147" s="291"/>
      <c r="F147" s="291"/>
      <c r="G147" s="291"/>
      <c r="H147" s="291"/>
      <c r="I147" s="291"/>
      <c r="J147" s="77"/>
      <c r="K147" s="81"/>
      <c r="L147" s="82"/>
      <c r="M147" s="29"/>
      <c r="N147" s="29"/>
      <c r="O147" s="29"/>
      <c r="P147" s="29"/>
      <c r="Q147" s="29"/>
      <c r="R147" s="89"/>
      <c r="S147" s="89"/>
      <c r="AO147" s="61" t="s">
        <v>434</v>
      </c>
    </row>
    <row r="148" spans="1:41" ht="15.75" customHeight="1" x14ac:dyDescent="0.2">
      <c r="A148" s="80"/>
      <c r="B148" s="77"/>
      <c r="C148" s="77"/>
      <c r="D148" s="77"/>
      <c r="E148" s="77"/>
      <c r="F148" s="77"/>
      <c r="G148" s="77"/>
      <c r="H148" s="77"/>
      <c r="I148" s="77"/>
      <c r="J148" s="77"/>
      <c r="K148" s="81"/>
      <c r="L148" s="82"/>
      <c r="M148" s="29"/>
      <c r="N148" s="29"/>
      <c r="O148" s="29"/>
      <c r="P148" s="29"/>
      <c r="Q148" s="29"/>
      <c r="R148" s="89"/>
      <c r="S148" s="89"/>
      <c r="AO148" s="61" t="s">
        <v>435</v>
      </c>
    </row>
    <row r="149" spans="1:41" ht="15.75" customHeight="1" x14ac:dyDescent="0.25">
      <c r="A149" s="97" t="s">
        <v>322</v>
      </c>
      <c r="B149" s="77"/>
      <c r="C149" s="77"/>
      <c r="D149" s="77"/>
      <c r="E149" s="77"/>
      <c r="F149" s="77"/>
      <c r="G149" s="77"/>
      <c r="H149" s="77"/>
      <c r="I149" s="77"/>
      <c r="J149" s="77"/>
      <c r="K149" s="81"/>
      <c r="L149" s="82"/>
      <c r="M149" s="29"/>
      <c r="N149" s="29"/>
      <c r="O149" s="29"/>
      <c r="P149" s="29"/>
      <c r="Q149" s="29"/>
      <c r="R149" s="89"/>
      <c r="S149" s="89"/>
      <c r="AO149" s="61" t="s">
        <v>436</v>
      </c>
    </row>
    <row r="150" spans="1:41" ht="15.75" customHeight="1" x14ac:dyDescent="0.2">
      <c r="A150" s="80"/>
      <c r="B150" s="77"/>
      <c r="C150" s="77"/>
      <c r="D150" s="77"/>
      <c r="E150" s="77"/>
      <c r="F150" s="77"/>
      <c r="G150" s="77"/>
      <c r="H150" s="77"/>
      <c r="I150" s="77"/>
      <c r="J150" s="77"/>
      <c r="K150" s="85"/>
      <c r="L150" s="82"/>
      <c r="M150" s="29"/>
      <c r="N150" s="29"/>
      <c r="O150" s="29"/>
      <c r="P150" s="29"/>
      <c r="Q150" s="29"/>
      <c r="R150" s="89"/>
      <c r="S150" s="89"/>
      <c r="AO150" s="61" t="s">
        <v>437</v>
      </c>
    </row>
    <row r="151" spans="1:41" ht="15.75" customHeight="1" x14ac:dyDescent="0.2">
      <c r="A151" s="80"/>
      <c r="B151" s="293">
        <f>'Articolazione della candidatura'!$C$24</f>
        <v>0</v>
      </c>
      <c r="C151" s="293"/>
      <c r="D151" s="293"/>
      <c r="E151" s="293"/>
      <c r="F151" s="293"/>
      <c r="G151" s="293"/>
      <c r="H151" s="293"/>
      <c r="I151" s="77"/>
      <c r="J151" s="77"/>
      <c r="K151" s="81"/>
      <c r="L151" s="82"/>
      <c r="M151" s="29"/>
      <c r="N151" s="29"/>
      <c r="O151" s="29"/>
      <c r="P151" s="29"/>
      <c r="Q151" s="29"/>
      <c r="R151" s="89"/>
      <c r="S151" s="89"/>
      <c r="AO151" s="61" t="s">
        <v>438</v>
      </c>
    </row>
    <row r="152" spans="1:41" ht="15.75" customHeight="1" x14ac:dyDescent="0.2">
      <c r="A152" s="80"/>
      <c r="B152" s="77"/>
      <c r="C152" s="77"/>
      <c r="D152" s="77"/>
      <c r="E152" s="77"/>
      <c r="F152" s="77"/>
      <c r="G152" s="77"/>
      <c r="H152" s="77"/>
      <c r="I152" s="77"/>
      <c r="J152" s="77"/>
      <c r="K152" s="81"/>
      <c r="L152" s="82"/>
      <c r="M152" s="29"/>
      <c r="N152" s="29"/>
      <c r="O152" s="29"/>
      <c r="P152" s="29"/>
      <c r="Q152" s="29"/>
      <c r="R152" s="89"/>
      <c r="S152" s="89"/>
      <c r="AO152" s="61" t="s">
        <v>439</v>
      </c>
    </row>
    <row r="153" spans="1:41" ht="15.75" customHeight="1" x14ac:dyDescent="0.2">
      <c r="A153" s="73" t="s">
        <v>327</v>
      </c>
      <c r="B153" s="294">
        <f>'Articolazione della candidatura'!$C$27</f>
        <v>0</v>
      </c>
      <c r="C153" s="294"/>
      <c r="D153" s="294"/>
      <c r="E153" s="99" t="s">
        <v>296</v>
      </c>
      <c r="F153" s="292"/>
      <c r="G153" s="292"/>
      <c r="H153" s="292"/>
      <c r="I153" s="77"/>
      <c r="J153" s="77"/>
      <c r="K153" s="81"/>
      <c r="L153" s="82"/>
      <c r="AO153" s="61" t="s">
        <v>440</v>
      </c>
    </row>
    <row r="154" spans="1:41" ht="15.75" customHeight="1" x14ac:dyDescent="0.2">
      <c r="A154" s="80"/>
      <c r="B154" s="77"/>
      <c r="C154" s="77"/>
      <c r="D154" s="77"/>
      <c r="E154" s="77"/>
      <c r="F154" s="77"/>
      <c r="G154" s="77"/>
      <c r="H154" s="77"/>
      <c r="I154" s="77"/>
      <c r="J154" s="77"/>
      <c r="K154" s="85"/>
      <c r="L154" s="82"/>
      <c r="M154" s="29"/>
      <c r="N154" s="29"/>
      <c r="O154" s="29"/>
      <c r="P154" s="29"/>
      <c r="Q154" s="29"/>
      <c r="R154" s="89"/>
      <c r="S154" s="89"/>
      <c r="AO154" s="61" t="s">
        <v>441</v>
      </c>
    </row>
    <row r="155" spans="1:41" ht="15.75" customHeight="1" x14ac:dyDescent="0.2">
      <c r="A155" s="73"/>
      <c r="B155" s="99" t="s">
        <v>330</v>
      </c>
      <c r="C155" s="100"/>
      <c r="D155" s="77"/>
      <c r="E155" s="77"/>
      <c r="F155" s="77"/>
      <c r="G155" s="77"/>
      <c r="H155" s="77"/>
      <c r="I155" s="77"/>
      <c r="J155" s="77"/>
      <c r="K155" s="81"/>
      <c r="L155" s="82"/>
      <c r="M155" s="29"/>
      <c r="N155" s="29"/>
      <c r="O155" s="29"/>
      <c r="P155" s="29"/>
      <c r="Q155" s="29"/>
      <c r="R155" s="89"/>
      <c r="S155" s="89"/>
      <c r="AO155" s="61" t="s">
        <v>442</v>
      </c>
    </row>
    <row r="156" spans="1:41" ht="15.75" customHeight="1" x14ac:dyDescent="0.2">
      <c r="A156" s="80"/>
      <c r="B156" s="77"/>
      <c r="C156" s="77"/>
      <c r="D156" s="77"/>
      <c r="E156" s="77"/>
      <c r="F156" s="77"/>
      <c r="G156" s="77"/>
      <c r="H156" s="77"/>
      <c r="I156" s="77"/>
      <c r="J156" s="77"/>
      <c r="K156" s="81"/>
      <c r="L156" s="82"/>
      <c r="M156" s="29"/>
      <c r="N156" s="29"/>
      <c r="O156" s="29"/>
      <c r="P156" s="29"/>
      <c r="Q156" s="29"/>
      <c r="R156" s="89"/>
      <c r="S156" s="89"/>
      <c r="AO156" s="61" t="s">
        <v>443</v>
      </c>
    </row>
    <row r="157" spans="1:41" ht="31.5" customHeight="1" x14ac:dyDescent="0.2">
      <c r="A157" s="289" t="s">
        <v>333</v>
      </c>
      <c r="B157" s="289"/>
      <c r="C157" s="289"/>
      <c r="D157" s="289"/>
      <c r="E157" s="289"/>
      <c r="F157" s="289"/>
      <c r="G157" s="289"/>
      <c r="H157" s="289"/>
      <c r="I157" s="289"/>
      <c r="J157" s="109"/>
      <c r="K157" s="77" t="s">
        <v>334</v>
      </c>
      <c r="L157" s="79"/>
      <c r="M157" s="29"/>
      <c r="N157" s="29"/>
      <c r="O157" s="29"/>
      <c r="P157" s="29"/>
      <c r="Q157" s="29"/>
      <c r="R157" s="89"/>
      <c r="S157" s="89"/>
      <c r="AO157" s="61" t="s">
        <v>444</v>
      </c>
    </row>
    <row r="158" spans="1:41" ht="15.75" customHeight="1" x14ac:dyDescent="0.2">
      <c r="A158" s="290" t="s">
        <v>336</v>
      </c>
      <c r="B158" s="290"/>
      <c r="C158" s="290"/>
      <c r="D158" s="290"/>
      <c r="E158" s="290"/>
      <c r="F158" s="290"/>
      <c r="G158" s="290"/>
      <c r="H158" s="290"/>
      <c r="I158" s="290"/>
      <c r="J158" s="77"/>
      <c r="K158" s="77"/>
      <c r="L158" s="79"/>
      <c r="M158" s="29"/>
      <c r="N158" s="29"/>
      <c r="O158" s="29"/>
      <c r="P158" s="29"/>
      <c r="Q158" s="29"/>
      <c r="R158" s="29"/>
      <c r="S158" s="29"/>
      <c r="AO158" s="61" t="s">
        <v>445</v>
      </c>
    </row>
    <row r="159" spans="1:41" ht="15.75" customHeight="1" x14ac:dyDescent="0.2">
      <c r="A159" s="80"/>
      <c r="B159" s="77"/>
      <c r="C159" s="77"/>
      <c r="D159" s="77"/>
      <c r="E159" s="77"/>
      <c r="F159" s="77"/>
      <c r="G159" s="77"/>
      <c r="H159" s="77"/>
      <c r="I159" s="102" t="s">
        <v>338</v>
      </c>
      <c r="J159" s="291"/>
      <c r="K159" s="291"/>
      <c r="L159" s="79"/>
      <c r="M159" s="29"/>
      <c r="N159" s="29" t="s">
        <v>446</v>
      </c>
      <c r="O159" s="29"/>
      <c r="P159" s="29"/>
      <c r="Q159" s="29"/>
      <c r="R159" s="89"/>
      <c r="S159" s="89"/>
      <c r="AO159" s="61" t="s">
        <v>447</v>
      </c>
    </row>
    <row r="160" spans="1:41" ht="15.75" customHeight="1" x14ac:dyDescent="0.2">
      <c r="A160" s="80"/>
      <c r="B160" s="99" t="s">
        <v>340</v>
      </c>
      <c r="C160" s="77" t="s">
        <v>341</v>
      </c>
      <c r="D160" s="77"/>
      <c r="E160" s="77"/>
      <c r="F160" s="77"/>
      <c r="G160" s="77"/>
      <c r="H160" s="77"/>
      <c r="I160" s="77"/>
      <c r="J160" s="77"/>
      <c r="K160" s="77"/>
      <c r="L160" s="79"/>
      <c r="M160" s="29"/>
      <c r="N160" s="29"/>
      <c r="O160" s="29"/>
      <c r="P160" s="29"/>
      <c r="Q160" s="29"/>
      <c r="R160" s="29"/>
      <c r="S160" s="29"/>
      <c r="AO160" s="61" t="s">
        <v>448</v>
      </c>
    </row>
    <row r="161" spans="1:41" ht="15.75" customHeight="1" x14ac:dyDescent="0.2">
      <c r="A161" s="105"/>
      <c r="B161" s="106"/>
      <c r="C161" s="110"/>
      <c r="D161" s="111"/>
      <c r="E161" s="111"/>
      <c r="F161" s="111"/>
      <c r="G161" s="111"/>
      <c r="H161" s="111"/>
      <c r="I161" s="111"/>
      <c r="J161" s="111"/>
      <c r="K161" s="111"/>
      <c r="L161" s="112"/>
      <c r="AO161" s="61" t="s">
        <v>449</v>
      </c>
    </row>
    <row r="162" spans="1:41" ht="15.75" customHeight="1" x14ac:dyDescent="0.2">
      <c r="A162" s="70" t="s">
        <v>450</v>
      </c>
      <c r="B162" s="71"/>
      <c r="C162" s="71"/>
      <c r="D162" s="71"/>
      <c r="E162" s="71"/>
      <c r="F162" s="71"/>
      <c r="G162" s="71"/>
      <c r="H162" s="71"/>
      <c r="I162" s="71"/>
      <c r="J162" s="71"/>
      <c r="K162" s="71"/>
      <c r="L162" s="72"/>
      <c r="AO162" s="61" t="s">
        <v>451</v>
      </c>
    </row>
    <row r="163" spans="1:41" ht="15.75" customHeight="1" x14ac:dyDescent="0.2">
      <c r="A163" s="73"/>
      <c r="B163" s="74"/>
      <c r="C163" s="74"/>
      <c r="D163" s="74"/>
      <c r="E163" s="74"/>
      <c r="F163" s="74"/>
      <c r="G163" s="74"/>
      <c r="H163" s="74"/>
      <c r="I163" s="74"/>
      <c r="J163" s="74"/>
      <c r="K163" s="74"/>
      <c r="L163" s="75"/>
      <c r="AO163" s="61" t="s">
        <v>452</v>
      </c>
    </row>
    <row r="164" spans="1:41" ht="15.75" customHeight="1" x14ac:dyDescent="0.25">
      <c r="A164" s="76" t="s">
        <v>252</v>
      </c>
      <c r="B164" s="298">
        <f>'Dati sintetici Operazione'!C27</f>
        <v>0</v>
      </c>
      <c r="C164" s="298"/>
      <c r="D164" s="298"/>
      <c r="E164" s="298"/>
      <c r="F164" s="298"/>
      <c r="G164" s="298"/>
      <c r="H164" s="298"/>
      <c r="I164" s="77"/>
      <c r="J164" s="77"/>
      <c r="K164" s="78"/>
      <c r="L164" s="79"/>
      <c r="AO164" s="61" t="s">
        <v>453</v>
      </c>
    </row>
    <row r="165" spans="1:41" ht="15.75" customHeight="1" x14ac:dyDescent="0.2">
      <c r="A165" s="80"/>
      <c r="B165" s="77"/>
      <c r="C165" s="77"/>
      <c r="D165" s="77"/>
      <c r="E165" s="77"/>
      <c r="F165" s="77"/>
      <c r="G165" s="77"/>
      <c r="H165" s="77"/>
      <c r="I165" s="77"/>
      <c r="J165" s="77"/>
      <c r="K165" s="81"/>
      <c r="L165" s="82"/>
      <c r="M165" s="29"/>
      <c r="N165" s="29"/>
      <c r="O165" s="29"/>
      <c r="AO165" s="61" t="s">
        <v>454</v>
      </c>
    </row>
    <row r="166" spans="1:41" ht="15.75" customHeight="1" x14ac:dyDescent="0.2">
      <c r="A166" s="84" t="s">
        <v>258</v>
      </c>
      <c r="B166" s="292"/>
      <c r="C166" s="292"/>
      <c r="D166" s="292"/>
      <c r="E166" s="292"/>
      <c r="F166" s="292"/>
      <c r="G166" s="77"/>
      <c r="H166" s="77"/>
      <c r="I166" s="77"/>
      <c r="J166" s="77"/>
      <c r="K166" s="85"/>
      <c r="L166" s="82"/>
      <c r="M166" s="29"/>
      <c r="N166" s="29"/>
      <c r="O166" s="29"/>
      <c r="AO166" s="61" t="s">
        <v>455</v>
      </c>
    </row>
    <row r="167" spans="1:41" ht="15.75" customHeight="1" x14ac:dyDescent="0.2">
      <c r="A167" s="80"/>
      <c r="B167" s="77"/>
      <c r="C167" s="77"/>
      <c r="D167" s="77"/>
      <c r="E167" s="77"/>
      <c r="F167" s="77"/>
      <c r="G167" s="77"/>
      <c r="H167" s="77"/>
      <c r="I167" s="77"/>
      <c r="J167" s="77"/>
      <c r="K167" s="81"/>
      <c r="L167" s="82"/>
      <c r="M167" s="41"/>
      <c r="N167" s="41"/>
      <c r="AO167" s="61" t="s">
        <v>456</v>
      </c>
    </row>
    <row r="168" spans="1:41" ht="15.75" customHeight="1" x14ac:dyDescent="0.2">
      <c r="A168" s="84" t="s">
        <v>263</v>
      </c>
      <c r="B168" s="292"/>
      <c r="C168" s="292"/>
      <c r="D168" s="292"/>
      <c r="E168" s="292"/>
      <c r="F168" s="292"/>
      <c r="G168" s="77"/>
      <c r="H168" s="77"/>
      <c r="I168" s="77"/>
      <c r="J168" s="77"/>
      <c r="K168" s="81"/>
      <c r="L168" s="82"/>
      <c r="M168" s="41"/>
      <c r="N168" s="41"/>
      <c r="AO168" s="61" t="s">
        <v>457</v>
      </c>
    </row>
    <row r="169" spans="1:41" ht="15.75" customHeight="1" x14ac:dyDescent="0.25">
      <c r="A169" s="90" t="s">
        <v>266</v>
      </c>
      <c r="B169" s="77"/>
      <c r="C169" s="77"/>
      <c r="D169" s="77"/>
      <c r="E169" s="77"/>
      <c r="F169" s="77"/>
      <c r="G169" s="77"/>
      <c r="H169" s="77"/>
      <c r="I169" s="77"/>
      <c r="J169" s="77"/>
      <c r="K169" s="81"/>
      <c r="L169" s="82"/>
      <c r="M169" s="88"/>
      <c r="AO169" s="61" t="s">
        <v>458</v>
      </c>
    </row>
    <row r="170" spans="1:41" ht="15.75" customHeight="1" x14ac:dyDescent="0.2">
      <c r="A170" s="92"/>
      <c r="B170" s="295" t="s">
        <v>290</v>
      </c>
      <c r="C170" s="295"/>
      <c r="D170" s="295" t="s">
        <v>291</v>
      </c>
      <c r="E170" s="295"/>
      <c r="F170" s="295" t="s">
        <v>292</v>
      </c>
      <c r="G170" s="295"/>
      <c r="H170" s="295" t="s">
        <v>293</v>
      </c>
      <c r="I170" s="295"/>
      <c r="J170" s="77"/>
      <c r="K170" s="85"/>
      <c r="L170" s="82"/>
      <c r="AO170" s="61" t="s">
        <v>459</v>
      </c>
    </row>
    <row r="171" spans="1:41" ht="15.75" customHeight="1" x14ac:dyDescent="0.2">
      <c r="A171" s="92"/>
      <c r="B171" s="292"/>
      <c r="C171" s="292"/>
      <c r="D171" s="292"/>
      <c r="E171" s="292"/>
      <c r="F171" s="292"/>
      <c r="G171" s="292"/>
      <c r="H171" s="292"/>
      <c r="I171" s="292"/>
      <c r="J171" s="77"/>
      <c r="K171" s="81"/>
      <c r="L171" s="82"/>
      <c r="M171" s="29"/>
      <c r="N171" s="29"/>
      <c r="O171" s="29"/>
      <c r="P171" s="29"/>
      <c r="Q171" s="29"/>
      <c r="R171" s="89"/>
      <c r="S171" s="89"/>
      <c r="AO171" s="61" t="s">
        <v>460</v>
      </c>
    </row>
    <row r="172" spans="1:41" ht="15.75" customHeight="1" x14ac:dyDescent="0.2">
      <c r="A172" s="92"/>
      <c r="B172" s="94"/>
      <c r="C172" s="94"/>
      <c r="D172" s="94"/>
      <c r="E172" s="94"/>
      <c r="F172" s="94"/>
      <c r="G172" s="94"/>
      <c r="H172" s="94"/>
      <c r="I172" s="77"/>
      <c r="J172" s="77"/>
      <c r="K172" s="81"/>
      <c r="L172" s="82"/>
      <c r="M172" s="29"/>
      <c r="N172" s="29"/>
      <c r="O172" s="29"/>
      <c r="P172" s="29"/>
      <c r="Q172" s="29"/>
      <c r="R172" s="89"/>
      <c r="S172" s="89"/>
      <c r="AO172" s="61" t="s">
        <v>461</v>
      </c>
    </row>
    <row r="173" spans="1:41" ht="15.75" customHeight="1" x14ac:dyDescent="0.2">
      <c r="A173" s="95" t="s">
        <v>278</v>
      </c>
      <c r="B173" s="292"/>
      <c r="C173" s="292"/>
      <c r="D173" s="292"/>
      <c r="E173" s="292"/>
      <c r="F173" s="292"/>
      <c r="G173" s="292"/>
      <c r="H173" s="292"/>
      <c r="I173" s="77"/>
      <c r="J173" s="77"/>
      <c r="K173" s="81"/>
      <c r="L173" s="82"/>
      <c r="M173" s="29"/>
      <c r="N173" s="29"/>
      <c r="O173" s="29"/>
      <c r="P173" s="29"/>
      <c r="Q173" s="29"/>
      <c r="R173" s="89"/>
      <c r="S173" s="89"/>
      <c r="AO173" s="61" t="s">
        <v>462</v>
      </c>
    </row>
    <row r="174" spans="1:41" ht="15.75" customHeight="1" x14ac:dyDescent="0.2">
      <c r="A174" s="95" t="s">
        <v>216</v>
      </c>
      <c r="B174" s="292"/>
      <c r="C174" s="292"/>
      <c r="D174" s="94"/>
      <c r="E174" s="94"/>
      <c r="F174" s="94"/>
      <c r="G174" s="94"/>
      <c r="H174" s="94"/>
      <c r="I174" s="77"/>
      <c r="J174" s="77"/>
      <c r="K174" s="85"/>
      <c r="L174" s="82"/>
      <c r="M174" s="29"/>
      <c r="N174" s="29"/>
      <c r="O174" s="29"/>
      <c r="P174" s="29"/>
      <c r="Q174" s="29"/>
      <c r="R174" s="89"/>
      <c r="S174" s="89"/>
      <c r="AO174" s="61" t="s">
        <v>463</v>
      </c>
    </row>
    <row r="175" spans="1:41" ht="15.75" customHeight="1" x14ac:dyDescent="0.2">
      <c r="A175" s="92"/>
      <c r="B175" s="94"/>
      <c r="C175" s="94"/>
      <c r="D175" s="94"/>
      <c r="E175" s="94"/>
      <c r="F175" s="94"/>
      <c r="G175" s="94"/>
      <c r="H175" s="94"/>
      <c r="I175" s="77"/>
      <c r="J175" s="77"/>
      <c r="K175" s="81"/>
      <c r="L175" s="82"/>
      <c r="M175" s="29"/>
      <c r="N175" s="29"/>
      <c r="O175" s="29"/>
      <c r="P175" s="29"/>
      <c r="Q175" s="29"/>
      <c r="R175" s="89"/>
      <c r="S175" s="89"/>
      <c r="AO175" s="61" t="s">
        <v>464</v>
      </c>
    </row>
    <row r="176" spans="1:41" ht="15.75" customHeight="1" x14ac:dyDescent="0.2">
      <c r="A176" s="80"/>
      <c r="B176" s="77"/>
      <c r="C176" s="77"/>
      <c r="D176" s="77"/>
      <c r="E176" s="77"/>
      <c r="F176" s="77"/>
      <c r="G176" s="77"/>
      <c r="H176" s="77"/>
      <c r="I176" s="77"/>
      <c r="J176" s="77"/>
      <c r="K176" s="81"/>
      <c r="L176" s="82"/>
      <c r="M176" s="29"/>
      <c r="N176" s="29"/>
      <c r="O176" s="29"/>
      <c r="P176" s="29"/>
      <c r="Q176" s="29"/>
      <c r="R176" s="89"/>
      <c r="S176" s="89"/>
      <c r="AO176" s="61" t="s">
        <v>465</v>
      </c>
    </row>
    <row r="177" spans="1:41" ht="15.75" customHeight="1" x14ac:dyDescent="0.25">
      <c r="A177" s="97" t="s">
        <v>287</v>
      </c>
      <c r="B177" s="77"/>
      <c r="C177" s="77"/>
      <c r="D177" s="77"/>
      <c r="E177" s="77"/>
      <c r="F177" s="77"/>
      <c r="G177" s="77"/>
      <c r="H177" s="77"/>
      <c r="I177" s="77"/>
      <c r="J177" s="77"/>
      <c r="K177" s="81"/>
      <c r="L177" s="82"/>
      <c r="M177" s="29"/>
      <c r="N177" s="29"/>
      <c r="O177" s="29"/>
      <c r="P177" s="29"/>
      <c r="Q177" s="29"/>
      <c r="R177" s="89"/>
      <c r="S177" s="89"/>
      <c r="AO177" s="61" t="s">
        <v>466</v>
      </c>
    </row>
    <row r="178" spans="1:41" ht="15.75" customHeight="1" x14ac:dyDescent="0.2">
      <c r="A178" s="92"/>
      <c r="B178" s="295" t="s">
        <v>290</v>
      </c>
      <c r="C178" s="295"/>
      <c r="D178" s="295" t="s">
        <v>354</v>
      </c>
      <c r="E178" s="295"/>
      <c r="F178" s="295" t="s">
        <v>292</v>
      </c>
      <c r="G178" s="295"/>
      <c r="H178" s="295" t="s">
        <v>293</v>
      </c>
      <c r="I178" s="295"/>
      <c r="J178" s="77"/>
      <c r="K178" s="85"/>
      <c r="L178" s="82"/>
      <c r="AO178" s="61" t="s">
        <v>467</v>
      </c>
    </row>
    <row r="179" spans="1:41" ht="15.75" customHeight="1" x14ac:dyDescent="0.2">
      <c r="A179" s="92"/>
      <c r="B179" s="292"/>
      <c r="C179" s="292"/>
      <c r="D179" s="292"/>
      <c r="E179" s="292"/>
      <c r="F179" s="292"/>
      <c r="G179" s="292"/>
      <c r="H179" s="292"/>
      <c r="I179" s="292"/>
      <c r="J179" s="77"/>
      <c r="K179" s="81"/>
      <c r="L179" s="82"/>
      <c r="M179" s="29"/>
      <c r="N179" s="29"/>
      <c r="O179" s="29"/>
      <c r="P179" s="29"/>
      <c r="Q179" s="29"/>
      <c r="R179" s="89"/>
      <c r="S179" s="89"/>
      <c r="AO179" s="61" t="s">
        <v>468</v>
      </c>
    </row>
    <row r="180" spans="1:41" ht="15.75" customHeight="1" x14ac:dyDescent="0.2">
      <c r="A180" s="92"/>
      <c r="B180" s="94"/>
      <c r="C180" s="94"/>
      <c r="D180" s="94"/>
      <c r="E180" s="94"/>
      <c r="F180" s="94"/>
      <c r="G180" s="94"/>
      <c r="H180" s="94"/>
      <c r="I180" s="77"/>
      <c r="J180" s="77"/>
      <c r="K180" s="81"/>
      <c r="L180" s="82"/>
      <c r="M180" s="29"/>
      <c r="N180" s="29"/>
      <c r="O180" s="29"/>
      <c r="P180" s="29"/>
      <c r="Q180" s="29"/>
      <c r="R180" s="89"/>
      <c r="S180" s="89"/>
      <c r="AO180" s="61" t="s">
        <v>469</v>
      </c>
    </row>
    <row r="181" spans="1:41" ht="15.75" customHeight="1" x14ac:dyDescent="0.2">
      <c r="A181" s="95" t="s">
        <v>410</v>
      </c>
      <c r="B181" s="292"/>
      <c r="C181" s="292"/>
      <c r="D181" s="292"/>
      <c r="E181" s="292"/>
      <c r="F181" s="292"/>
      <c r="G181" s="292"/>
      <c r="H181" s="292"/>
      <c r="I181" s="77"/>
      <c r="J181" s="77"/>
      <c r="K181" s="81"/>
      <c r="L181" s="82"/>
      <c r="M181" s="29"/>
      <c r="N181" s="29"/>
      <c r="O181" s="29"/>
      <c r="P181" s="29"/>
      <c r="Q181" s="29"/>
      <c r="R181" s="89"/>
      <c r="S181" s="89"/>
      <c r="AO181" s="61" t="s">
        <v>470</v>
      </c>
    </row>
    <row r="182" spans="1:41" ht="15.75" customHeight="1" x14ac:dyDescent="0.2">
      <c r="A182" s="95" t="s">
        <v>216</v>
      </c>
      <c r="B182" s="292"/>
      <c r="C182" s="292"/>
      <c r="D182" s="94"/>
      <c r="E182" s="94"/>
      <c r="F182" s="94"/>
      <c r="G182" s="94"/>
      <c r="H182" s="94"/>
      <c r="I182" s="77"/>
      <c r="J182" s="77"/>
      <c r="K182" s="85"/>
      <c r="L182" s="82"/>
      <c r="M182" s="29"/>
      <c r="N182" s="29"/>
      <c r="O182" s="29"/>
      <c r="P182" s="29"/>
      <c r="Q182" s="29"/>
      <c r="R182" s="89"/>
      <c r="S182" s="89"/>
      <c r="AO182" s="61" t="s">
        <v>471</v>
      </c>
    </row>
    <row r="183" spans="1:41" ht="15.75" customHeight="1" x14ac:dyDescent="0.2">
      <c r="A183" s="92"/>
      <c r="B183" s="94"/>
      <c r="C183" s="94"/>
      <c r="D183" s="94"/>
      <c r="E183" s="94"/>
      <c r="F183" s="94"/>
      <c r="G183" s="94"/>
      <c r="H183" s="94"/>
      <c r="I183" s="77"/>
      <c r="J183" s="77"/>
      <c r="K183" s="81"/>
      <c r="L183" s="82"/>
      <c r="M183" s="29"/>
      <c r="N183" s="29"/>
      <c r="O183" s="29"/>
      <c r="P183" s="29"/>
      <c r="Q183" s="29"/>
      <c r="R183" s="89"/>
      <c r="S183" s="89"/>
      <c r="AO183" s="61" t="s">
        <v>472</v>
      </c>
    </row>
    <row r="184" spans="1:41" ht="17.25" customHeight="1" x14ac:dyDescent="0.25">
      <c r="A184" s="97" t="s">
        <v>253</v>
      </c>
      <c r="B184" s="77"/>
      <c r="C184" s="77"/>
      <c r="D184" s="77"/>
      <c r="E184" s="77"/>
      <c r="F184" s="77"/>
      <c r="G184" s="77"/>
      <c r="H184" s="77"/>
      <c r="I184" s="77"/>
      <c r="J184" s="77"/>
      <c r="K184" s="81"/>
      <c r="L184" s="82"/>
      <c r="M184" s="29"/>
      <c r="N184" s="29"/>
      <c r="O184" s="29"/>
      <c r="P184" s="29"/>
      <c r="Q184" s="29"/>
      <c r="R184" s="89"/>
      <c r="S184" s="89"/>
      <c r="AO184" s="61" t="s">
        <v>473</v>
      </c>
    </row>
    <row r="185" spans="1:41" ht="27.75" customHeight="1" x14ac:dyDescent="0.2">
      <c r="A185" s="80"/>
      <c r="B185" s="292"/>
      <c r="C185" s="292"/>
      <c r="D185" s="292"/>
      <c r="E185" s="292"/>
      <c r="F185" s="292"/>
      <c r="G185" s="292"/>
      <c r="H185" s="292"/>
      <c r="I185" s="77"/>
      <c r="J185" s="77"/>
      <c r="K185" s="81"/>
      <c r="L185" s="82"/>
      <c r="M185" s="29"/>
      <c r="N185" s="29"/>
      <c r="O185" s="29"/>
      <c r="P185" s="29"/>
      <c r="Q185" s="29"/>
      <c r="R185" s="89"/>
      <c r="S185" s="89"/>
      <c r="AO185" s="61" t="s">
        <v>474</v>
      </c>
    </row>
    <row r="186" spans="1:41" ht="15.75" customHeight="1" x14ac:dyDescent="0.2">
      <c r="A186" s="80"/>
      <c r="B186" s="77"/>
      <c r="C186" s="77"/>
      <c r="D186" s="77"/>
      <c r="E186" s="77"/>
      <c r="F186" s="77"/>
      <c r="G186" s="77"/>
      <c r="H186" s="77"/>
      <c r="I186" s="77"/>
      <c r="J186" s="77"/>
      <c r="K186" s="85"/>
      <c r="L186" s="82"/>
      <c r="AO186" s="61" t="s">
        <v>475</v>
      </c>
    </row>
    <row r="187" spans="1:41" ht="37.5" customHeight="1" x14ac:dyDescent="0.25">
      <c r="A187" s="90" t="s">
        <v>276</v>
      </c>
      <c r="B187" s="77"/>
      <c r="C187" s="77"/>
      <c r="D187" s="77"/>
      <c r="E187" s="77"/>
      <c r="F187" s="77"/>
      <c r="G187" s="77"/>
      <c r="H187" s="77"/>
      <c r="I187" s="77"/>
      <c r="J187" s="77"/>
      <c r="K187" s="81"/>
      <c r="L187" s="82"/>
      <c r="M187" s="29"/>
      <c r="N187" s="29"/>
      <c r="O187" s="29"/>
      <c r="P187" s="29"/>
      <c r="Q187" s="29"/>
      <c r="R187" s="89"/>
      <c r="S187" s="89"/>
      <c r="AO187" s="61" t="s">
        <v>476</v>
      </c>
    </row>
    <row r="188" spans="1:41" ht="15.75" customHeight="1" x14ac:dyDescent="0.2">
      <c r="A188" s="80"/>
      <c r="B188" s="292"/>
      <c r="C188" s="292"/>
      <c r="D188" s="292"/>
      <c r="E188" s="292"/>
      <c r="F188" s="292"/>
      <c r="G188" s="292"/>
      <c r="H188" s="292"/>
      <c r="I188" s="77"/>
      <c r="J188" s="77"/>
      <c r="K188" s="81"/>
      <c r="L188" s="82"/>
      <c r="M188" s="29" t="s">
        <v>477</v>
      </c>
      <c r="N188" s="29"/>
      <c r="O188" s="29"/>
      <c r="P188" s="29"/>
      <c r="Q188" s="29"/>
      <c r="R188" s="89"/>
      <c r="S188" s="89"/>
      <c r="AO188" s="61" t="s">
        <v>478</v>
      </c>
    </row>
    <row r="189" spans="1:41" ht="15.75" customHeight="1" x14ac:dyDescent="0.2">
      <c r="A189" s="80"/>
      <c r="B189" s="77"/>
      <c r="C189" s="77"/>
      <c r="D189" s="77"/>
      <c r="E189" s="77"/>
      <c r="F189" s="77"/>
      <c r="G189" s="77"/>
      <c r="H189" s="77"/>
      <c r="I189" s="77"/>
      <c r="J189" s="77"/>
      <c r="K189" s="81"/>
      <c r="L189" s="82"/>
      <c r="M189" s="29"/>
      <c r="N189" s="29"/>
      <c r="O189" s="29"/>
      <c r="P189" s="29"/>
      <c r="Q189" s="29"/>
      <c r="R189" s="89"/>
      <c r="S189" s="89"/>
      <c r="AO189" s="61" t="s">
        <v>479</v>
      </c>
    </row>
    <row r="190" spans="1:41" ht="15.75" customHeight="1" x14ac:dyDescent="0.25">
      <c r="A190" s="90" t="s">
        <v>254</v>
      </c>
      <c r="B190" s="77"/>
      <c r="C190" s="77"/>
      <c r="D190" s="77"/>
      <c r="E190" s="77"/>
      <c r="F190" s="77"/>
      <c r="G190" s="77"/>
      <c r="H190" s="77"/>
      <c r="I190" s="77"/>
      <c r="J190" s="77"/>
      <c r="K190" s="85"/>
      <c r="L190" s="82"/>
      <c r="M190" s="29"/>
      <c r="N190" s="29"/>
      <c r="O190" s="29"/>
      <c r="P190" s="29"/>
      <c r="Q190" s="29"/>
      <c r="R190" s="89"/>
      <c r="S190" s="89"/>
      <c r="AO190" s="61" t="s">
        <v>480</v>
      </c>
    </row>
    <row r="191" spans="1:41" ht="15.75" customHeight="1" x14ac:dyDescent="0.2">
      <c r="A191" s="80"/>
      <c r="B191" s="292"/>
      <c r="C191" s="292"/>
      <c r="D191" s="292"/>
      <c r="E191" s="292"/>
      <c r="F191" s="292"/>
      <c r="G191" s="292"/>
      <c r="H191" s="292"/>
      <c r="I191" s="77"/>
      <c r="J191" s="77"/>
      <c r="K191" s="81"/>
      <c r="L191" s="82"/>
      <c r="M191" s="29"/>
      <c r="N191" s="29"/>
      <c r="O191" s="29"/>
      <c r="P191" s="29"/>
      <c r="Q191" s="29"/>
      <c r="R191" s="89"/>
      <c r="S191" s="89"/>
      <c r="AO191" s="61" t="s">
        <v>481</v>
      </c>
    </row>
    <row r="192" spans="1:41" ht="15.75" customHeight="1" x14ac:dyDescent="0.2">
      <c r="A192" s="80"/>
      <c r="B192" s="77"/>
      <c r="C192" s="77"/>
      <c r="D192" s="77"/>
      <c r="E192" s="77"/>
      <c r="F192" s="77"/>
      <c r="G192" s="77"/>
      <c r="H192" s="77"/>
      <c r="I192" s="77"/>
      <c r="J192" s="77"/>
      <c r="K192" s="81"/>
      <c r="L192" s="82"/>
      <c r="M192" s="29"/>
      <c r="N192" s="29"/>
      <c r="O192" s="29"/>
      <c r="P192" s="29"/>
      <c r="Q192" s="29"/>
      <c r="R192" s="89"/>
      <c r="S192" s="89"/>
      <c r="AO192" s="61" t="s">
        <v>482</v>
      </c>
    </row>
    <row r="193" spans="1:41" ht="15.75" customHeight="1" x14ac:dyDescent="0.25">
      <c r="A193" s="98" t="s">
        <v>318</v>
      </c>
      <c r="B193" s="77"/>
      <c r="C193" s="77"/>
      <c r="D193" s="77"/>
      <c r="E193" s="77"/>
      <c r="F193" s="77"/>
      <c r="G193" s="77"/>
      <c r="H193" s="77"/>
      <c r="I193" s="77"/>
      <c r="J193" s="77"/>
      <c r="K193" s="85"/>
      <c r="L193" s="82"/>
      <c r="M193" s="29"/>
      <c r="N193" s="29"/>
      <c r="O193" s="29"/>
      <c r="P193" s="29"/>
      <c r="Q193" s="29"/>
      <c r="R193" s="89"/>
      <c r="S193" s="89"/>
      <c r="AO193" s="61" t="s">
        <v>483</v>
      </c>
    </row>
    <row r="194" spans="1:41" ht="15.75" customHeight="1" x14ac:dyDescent="0.2">
      <c r="A194" s="291"/>
      <c r="B194" s="291"/>
      <c r="C194" s="291"/>
      <c r="D194" s="291"/>
      <c r="E194" s="291"/>
      <c r="F194" s="291"/>
      <c r="G194" s="291"/>
      <c r="H194" s="291"/>
      <c r="I194" s="291"/>
      <c r="J194" s="77"/>
      <c r="K194" s="81"/>
      <c r="L194" s="82"/>
      <c r="AO194" s="61" t="s">
        <v>484</v>
      </c>
    </row>
    <row r="195" spans="1:41" ht="15.75" customHeight="1" x14ac:dyDescent="0.2">
      <c r="A195" s="80"/>
      <c r="B195" s="77"/>
      <c r="C195" s="77"/>
      <c r="D195" s="77"/>
      <c r="E195" s="77"/>
      <c r="F195" s="77"/>
      <c r="G195" s="77"/>
      <c r="H195" s="77"/>
      <c r="I195" s="77"/>
      <c r="J195" s="77"/>
      <c r="K195" s="81"/>
      <c r="L195" s="82"/>
      <c r="M195" s="29"/>
      <c r="N195" s="29"/>
      <c r="O195" s="29"/>
      <c r="P195" s="29"/>
      <c r="Q195" s="29"/>
      <c r="R195" s="89"/>
      <c r="S195" s="89"/>
      <c r="AO195" s="61" t="s">
        <v>485</v>
      </c>
    </row>
    <row r="196" spans="1:41" ht="15.75" customHeight="1" x14ac:dyDescent="0.25">
      <c r="A196" s="97" t="s">
        <v>322</v>
      </c>
      <c r="B196" s="77"/>
      <c r="C196" s="77"/>
      <c r="D196" s="77"/>
      <c r="E196" s="77"/>
      <c r="F196" s="77"/>
      <c r="G196" s="77"/>
      <c r="H196" s="77"/>
      <c r="I196" s="77"/>
      <c r="J196" s="77"/>
      <c r="K196" s="81"/>
      <c r="L196" s="82"/>
      <c r="M196" s="29"/>
      <c r="N196" s="29"/>
      <c r="O196" s="29"/>
      <c r="P196" s="29"/>
      <c r="Q196" s="29"/>
      <c r="R196" s="89"/>
      <c r="S196" s="89"/>
      <c r="AO196" s="61" t="s">
        <v>486</v>
      </c>
    </row>
    <row r="197" spans="1:41" ht="15.75" customHeight="1" x14ac:dyDescent="0.2">
      <c r="A197" s="80"/>
      <c r="B197" s="77"/>
      <c r="C197" s="77"/>
      <c r="D197" s="77"/>
      <c r="E197" s="77"/>
      <c r="F197" s="77"/>
      <c r="G197" s="77"/>
      <c r="H197" s="77"/>
      <c r="I197" s="77"/>
      <c r="J197" s="77"/>
      <c r="K197" s="85"/>
      <c r="L197" s="82"/>
      <c r="M197" s="29"/>
      <c r="N197" s="29"/>
      <c r="O197" s="29"/>
      <c r="P197" s="29"/>
      <c r="Q197" s="29"/>
      <c r="R197" s="89"/>
      <c r="S197" s="89"/>
      <c r="AO197" s="61" t="s">
        <v>487</v>
      </c>
    </row>
    <row r="198" spans="1:41" ht="15.75" customHeight="1" x14ac:dyDescent="0.2">
      <c r="A198" s="80"/>
      <c r="B198" s="293">
        <f>'Articolazione della candidatura'!$C$24</f>
        <v>0</v>
      </c>
      <c r="C198" s="293"/>
      <c r="D198" s="293"/>
      <c r="E198" s="293"/>
      <c r="F198" s="293"/>
      <c r="G198" s="293"/>
      <c r="H198" s="293"/>
      <c r="I198" s="77"/>
      <c r="J198" s="77"/>
      <c r="K198" s="81"/>
      <c r="L198" s="82"/>
      <c r="M198" s="29"/>
      <c r="N198" s="29"/>
      <c r="O198" s="29"/>
      <c r="P198" s="29"/>
      <c r="Q198" s="29"/>
      <c r="R198" s="89"/>
      <c r="S198" s="89"/>
      <c r="AO198" s="61" t="s">
        <v>488</v>
      </c>
    </row>
    <row r="199" spans="1:41" ht="15.75" customHeight="1" x14ac:dyDescent="0.2">
      <c r="A199" s="80"/>
      <c r="B199" s="77"/>
      <c r="C199" s="77"/>
      <c r="D199" s="77"/>
      <c r="E199" s="77"/>
      <c r="F199" s="77"/>
      <c r="G199" s="77"/>
      <c r="H199" s="77"/>
      <c r="I199" s="77"/>
      <c r="J199" s="77"/>
      <c r="K199" s="81"/>
      <c r="L199" s="82"/>
      <c r="M199" s="29"/>
      <c r="N199" s="29"/>
      <c r="O199" s="29"/>
      <c r="P199" s="29"/>
      <c r="Q199" s="29"/>
      <c r="R199" s="89"/>
      <c r="S199" s="89"/>
      <c r="AO199" s="61" t="s">
        <v>489</v>
      </c>
    </row>
    <row r="200" spans="1:41" ht="15.75" customHeight="1" x14ac:dyDescent="0.2">
      <c r="A200" s="73" t="s">
        <v>327</v>
      </c>
      <c r="B200" s="294">
        <f>'Articolazione della candidatura'!$C$27</f>
        <v>0</v>
      </c>
      <c r="C200" s="294"/>
      <c r="D200" s="294"/>
      <c r="E200" s="99" t="s">
        <v>296</v>
      </c>
      <c r="F200" s="292"/>
      <c r="G200" s="292"/>
      <c r="H200" s="292"/>
      <c r="I200" s="77"/>
      <c r="J200" s="77"/>
      <c r="K200" s="81"/>
      <c r="L200" s="82"/>
      <c r="M200" s="29"/>
      <c r="N200" s="29"/>
      <c r="O200" s="29"/>
      <c r="P200" s="29"/>
      <c r="Q200" s="29"/>
      <c r="R200" s="89"/>
      <c r="S200" s="89"/>
      <c r="AO200" s="61" t="s">
        <v>490</v>
      </c>
    </row>
    <row r="201" spans="1:41" ht="15.75" customHeight="1" x14ac:dyDescent="0.2">
      <c r="A201" s="80"/>
      <c r="B201" s="77"/>
      <c r="C201" s="77"/>
      <c r="D201" s="77"/>
      <c r="E201" s="77"/>
      <c r="F201" s="77"/>
      <c r="G201" s="77"/>
      <c r="H201" s="77"/>
      <c r="I201" s="77"/>
      <c r="J201" s="77"/>
      <c r="K201" s="85"/>
      <c r="L201" s="82"/>
      <c r="M201" s="29"/>
      <c r="N201" s="29"/>
      <c r="O201" s="29"/>
      <c r="P201" s="29"/>
      <c r="Q201" s="29"/>
      <c r="R201" s="89"/>
      <c r="S201" s="89"/>
      <c r="AO201" s="61" t="s">
        <v>491</v>
      </c>
    </row>
    <row r="202" spans="1:41" ht="15.75" customHeight="1" x14ac:dyDescent="0.2">
      <c r="A202" s="73"/>
      <c r="B202" s="99" t="s">
        <v>330</v>
      </c>
      <c r="C202" s="100"/>
      <c r="D202" s="77"/>
      <c r="E202" s="77"/>
      <c r="F202" s="77"/>
      <c r="G202" s="77"/>
      <c r="H202" s="77"/>
      <c r="I202" s="77"/>
      <c r="J202" s="77"/>
      <c r="K202" s="81"/>
      <c r="L202" s="82"/>
      <c r="AO202" s="61" t="s">
        <v>492</v>
      </c>
    </row>
    <row r="203" spans="1:41" ht="15.75" customHeight="1" x14ac:dyDescent="0.2">
      <c r="A203" s="80"/>
      <c r="B203" s="77"/>
      <c r="C203" s="77"/>
      <c r="D203" s="77"/>
      <c r="E203" s="77"/>
      <c r="F203" s="77"/>
      <c r="G203" s="77"/>
      <c r="H203" s="77"/>
      <c r="I203" s="77"/>
      <c r="J203" s="77"/>
      <c r="K203" s="81"/>
      <c r="L203" s="82"/>
      <c r="M203" s="29"/>
      <c r="N203" s="29"/>
      <c r="O203" s="29"/>
      <c r="P203" s="29"/>
      <c r="Q203" s="29"/>
      <c r="R203" s="89"/>
      <c r="S203" s="89"/>
      <c r="AO203" s="61" t="s">
        <v>493</v>
      </c>
    </row>
    <row r="204" spans="1:41" ht="41.25" customHeight="1" x14ac:dyDescent="0.2">
      <c r="A204" s="289" t="s">
        <v>333</v>
      </c>
      <c r="B204" s="289"/>
      <c r="C204" s="289"/>
      <c r="D204" s="289"/>
      <c r="E204" s="289"/>
      <c r="F204" s="289"/>
      <c r="G204" s="289"/>
      <c r="H204" s="289"/>
      <c r="I204" s="289"/>
      <c r="J204" s="109"/>
      <c r="K204" s="77" t="s">
        <v>334</v>
      </c>
      <c r="L204" s="79"/>
      <c r="M204" s="29"/>
      <c r="N204" s="29"/>
      <c r="O204" s="29"/>
      <c r="P204" s="29"/>
      <c r="Q204" s="29"/>
      <c r="R204" s="89"/>
      <c r="S204" s="89"/>
      <c r="AO204" s="61" t="s">
        <v>494</v>
      </c>
    </row>
    <row r="205" spans="1:41" ht="15.75" customHeight="1" x14ac:dyDescent="0.2">
      <c r="A205" s="290" t="s">
        <v>336</v>
      </c>
      <c r="B205" s="290"/>
      <c r="C205" s="290"/>
      <c r="D205" s="290"/>
      <c r="E205" s="290"/>
      <c r="F205" s="290"/>
      <c r="G205" s="290"/>
      <c r="H205" s="290"/>
      <c r="I205" s="290"/>
      <c r="J205" s="77"/>
      <c r="K205" s="77"/>
      <c r="L205" s="79"/>
      <c r="M205" s="29"/>
      <c r="N205" s="29"/>
      <c r="O205" s="29"/>
      <c r="P205" s="29"/>
      <c r="Q205" s="29"/>
      <c r="R205" s="89"/>
      <c r="S205" s="89"/>
      <c r="AO205" s="61" t="s">
        <v>495</v>
      </c>
    </row>
    <row r="206" spans="1:41" ht="15.75" customHeight="1" x14ac:dyDescent="0.2">
      <c r="A206" s="80"/>
      <c r="B206" s="77"/>
      <c r="C206" s="77"/>
      <c r="D206" s="77"/>
      <c r="E206" s="77"/>
      <c r="F206" s="77"/>
      <c r="G206" s="77"/>
      <c r="H206" s="77"/>
      <c r="I206" s="102" t="s">
        <v>338</v>
      </c>
      <c r="J206" s="291"/>
      <c r="K206" s="291"/>
      <c r="L206" s="79"/>
      <c r="M206" s="29"/>
      <c r="N206" s="29"/>
      <c r="O206" s="29"/>
      <c r="P206" s="29"/>
      <c r="Q206" s="29"/>
      <c r="R206" s="89"/>
      <c r="S206" s="89"/>
      <c r="AO206" s="61" t="s">
        <v>496</v>
      </c>
    </row>
    <row r="207" spans="1:41" ht="15.75" customHeight="1" x14ac:dyDescent="0.2">
      <c r="A207" s="80"/>
      <c r="B207" s="99" t="s">
        <v>340</v>
      </c>
      <c r="C207" s="77" t="s">
        <v>341</v>
      </c>
      <c r="D207" s="77"/>
      <c r="E207" s="77"/>
      <c r="F207" s="77"/>
      <c r="G207" s="77"/>
      <c r="H207" s="77"/>
      <c r="I207" s="77"/>
      <c r="J207" s="77"/>
      <c r="K207" s="77"/>
      <c r="L207" s="79"/>
      <c r="M207" s="29"/>
      <c r="N207" s="29"/>
      <c r="O207" s="29"/>
      <c r="P207" s="29"/>
      <c r="Q207" s="29"/>
      <c r="R207" s="29"/>
      <c r="S207" s="29"/>
      <c r="AO207" s="61" t="s">
        <v>497</v>
      </c>
    </row>
    <row r="208" spans="1:41" ht="15.75" customHeight="1" x14ac:dyDescent="0.2">
      <c r="A208" s="80"/>
      <c r="B208" s="77"/>
      <c r="C208" s="99"/>
      <c r="D208" s="103"/>
      <c r="E208" s="103"/>
      <c r="F208" s="103"/>
      <c r="G208" s="103"/>
      <c r="H208" s="103"/>
      <c r="I208" s="103"/>
      <c r="J208" s="103"/>
      <c r="K208" s="103"/>
      <c r="L208" s="104"/>
      <c r="M208" s="29"/>
      <c r="N208" s="29"/>
      <c r="O208" s="29"/>
      <c r="P208" s="29"/>
      <c r="Q208" s="29"/>
      <c r="R208" s="89"/>
      <c r="S208" s="89"/>
      <c r="AO208" s="61" t="s">
        <v>498</v>
      </c>
    </row>
    <row r="209" spans="1:41" ht="15.75" customHeight="1" x14ac:dyDescent="0.2">
      <c r="A209" s="105"/>
      <c r="B209" s="106"/>
      <c r="C209" s="106"/>
      <c r="D209" s="106"/>
      <c r="E209" s="106"/>
      <c r="F209" s="106"/>
      <c r="G209" s="106"/>
      <c r="H209" s="106"/>
      <c r="I209" s="106"/>
      <c r="J209" s="106"/>
      <c r="K209" s="107"/>
      <c r="L209" s="108"/>
      <c r="M209" s="29"/>
      <c r="N209" s="29"/>
      <c r="O209" s="29"/>
      <c r="P209" s="29"/>
      <c r="Q209" s="29"/>
      <c r="R209" s="89"/>
      <c r="S209" s="89"/>
      <c r="AO209" s="61" t="s">
        <v>499</v>
      </c>
    </row>
    <row r="210" spans="1:41" ht="78.75" customHeight="1" x14ac:dyDescent="0.2">
      <c r="A210" s="297" t="s">
        <v>500</v>
      </c>
      <c r="B210" s="297"/>
      <c r="C210" s="297"/>
      <c r="D210" s="297"/>
      <c r="E210" s="297"/>
      <c r="F210" s="297"/>
      <c r="G210" s="297"/>
      <c r="H210" s="297"/>
      <c r="I210" s="297"/>
      <c r="J210" s="297"/>
      <c r="K210" s="297"/>
      <c r="L210" s="297"/>
      <c r="M210" s="29"/>
      <c r="N210" s="29"/>
      <c r="O210" s="29"/>
      <c r="P210" s="29"/>
      <c r="Q210" s="29"/>
      <c r="R210" s="89"/>
      <c r="S210" s="89"/>
      <c r="AO210" s="61" t="s">
        <v>501</v>
      </c>
    </row>
    <row r="211" spans="1:41" ht="18.75" customHeight="1" x14ac:dyDescent="0.2">
      <c r="A211" s="69" t="s">
        <v>247</v>
      </c>
      <c r="B211" s="17"/>
      <c r="C211" s="17"/>
      <c r="D211" s="17"/>
      <c r="E211" s="17"/>
      <c r="F211" s="17"/>
      <c r="G211" s="17"/>
      <c r="H211" s="17"/>
      <c r="I211" s="17"/>
      <c r="J211" s="17"/>
      <c r="K211" s="67"/>
      <c r="L211" s="17"/>
      <c r="AO211" s="61" t="s">
        <v>502</v>
      </c>
    </row>
    <row r="212" spans="1:41" ht="15.75" customHeight="1" x14ac:dyDescent="0.2">
      <c r="A212" s="70" t="s">
        <v>503</v>
      </c>
      <c r="B212" s="71"/>
      <c r="C212" s="71"/>
      <c r="D212" s="71"/>
      <c r="E212" s="71"/>
      <c r="F212" s="71"/>
      <c r="G212" s="71"/>
      <c r="H212" s="71"/>
      <c r="I212" s="71"/>
      <c r="J212" s="71"/>
      <c r="K212" s="71"/>
      <c r="L212" s="72"/>
      <c r="AO212" s="61" t="s">
        <v>504</v>
      </c>
    </row>
    <row r="213" spans="1:41" ht="15.75" customHeight="1" x14ac:dyDescent="0.2">
      <c r="A213" s="73"/>
      <c r="B213" s="74"/>
      <c r="C213" s="74"/>
      <c r="D213" s="74"/>
      <c r="E213" s="74"/>
      <c r="F213" s="74"/>
      <c r="G213" s="74"/>
      <c r="H213" s="74"/>
      <c r="I213" s="74"/>
      <c r="J213" s="74"/>
      <c r="K213" s="74"/>
      <c r="L213" s="75"/>
      <c r="AO213" s="61" t="s">
        <v>505</v>
      </c>
    </row>
    <row r="214" spans="1:41" ht="15.75" customHeight="1" x14ac:dyDescent="0.25">
      <c r="A214" s="76" t="s">
        <v>252</v>
      </c>
      <c r="B214" s="293">
        <f>'Dati sintetici Operazione'!C28</f>
        <v>0</v>
      </c>
      <c r="C214" s="293"/>
      <c r="D214" s="293"/>
      <c r="E214" s="293"/>
      <c r="F214" s="293"/>
      <c r="G214" s="293"/>
      <c r="H214" s="293"/>
      <c r="I214" s="77"/>
      <c r="J214" s="77"/>
      <c r="K214" s="78"/>
      <c r="L214" s="79"/>
      <c r="AO214" s="61" t="s">
        <v>506</v>
      </c>
    </row>
    <row r="215" spans="1:41" ht="15.75" customHeight="1" x14ac:dyDescent="0.2">
      <c r="A215" s="80"/>
      <c r="B215" s="77"/>
      <c r="C215" s="77"/>
      <c r="D215" s="77"/>
      <c r="E215" s="77"/>
      <c r="F215" s="77"/>
      <c r="G215" s="77"/>
      <c r="H215" s="77"/>
      <c r="I215" s="77"/>
      <c r="J215" s="77"/>
      <c r="K215" s="81"/>
      <c r="L215" s="82"/>
      <c r="AO215" s="61" t="s">
        <v>507</v>
      </c>
    </row>
    <row r="216" spans="1:41" ht="15.75" customHeight="1" x14ac:dyDescent="0.2">
      <c r="A216" s="84" t="s">
        <v>258</v>
      </c>
      <c r="B216" s="292"/>
      <c r="C216" s="292"/>
      <c r="D216" s="292"/>
      <c r="E216" s="292"/>
      <c r="F216" s="292"/>
      <c r="G216" s="77"/>
      <c r="H216" s="77"/>
      <c r="I216" s="77"/>
      <c r="J216" s="77"/>
      <c r="K216" s="85"/>
      <c r="L216" s="82"/>
      <c r="AO216" s="61" t="s">
        <v>508</v>
      </c>
    </row>
    <row r="217" spans="1:41" ht="15.75" customHeight="1" x14ac:dyDescent="0.2">
      <c r="A217" s="80"/>
      <c r="B217" s="87"/>
      <c r="C217" s="87"/>
      <c r="D217" s="87"/>
      <c r="E217" s="87"/>
      <c r="F217" s="87"/>
      <c r="G217" s="77"/>
      <c r="H217" s="77"/>
      <c r="I217" s="77"/>
      <c r="J217" s="77"/>
      <c r="K217" s="81"/>
      <c r="L217" s="82"/>
      <c r="AO217" s="61" t="s">
        <v>509</v>
      </c>
    </row>
    <row r="218" spans="1:41" ht="15.75" customHeight="1" x14ac:dyDescent="0.2">
      <c r="A218" s="84" t="s">
        <v>263</v>
      </c>
      <c r="B218" s="296"/>
      <c r="C218" s="296"/>
      <c r="D218" s="296"/>
      <c r="E218" s="296"/>
      <c r="F218" s="296"/>
      <c r="G218" s="77"/>
      <c r="H218" s="77"/>
      <c r="I218" s="77"/>
      <c r="J218" s="77"/>
      <c r="K218" s="81"/>
      <c r="L218" s="82"/>
      <c r="AO218" s="61" t="s">
        <v>510</v>
      </c>
    </row>
    <row r="219" spans="1:41" ht="15.75" customHeight="1" x14ac:dyDescent="0.25">
      <c r="A219" s="90" t="s">
        <v>266</v>
      </c>
      <c r="B219" s="77"/>
      <c r="C219" s="77"/>
      <c r="D219" s="77"/>
      <c r="E219" s="77"/>
      <c r="F219" s="77"/>
      <c r="G219" s="77"/>
      <c r="H219" s="77"/>
      <c r="I219" s="77"/>
      <c r="J219" s="77"/>
      <c r="K219" s="81"/>
      <c r="L219" s="82"/>
      <c r="AO219" s="61" t="s">
        <v>511</v>
      </c>
    </row>
    <row r="220" spans="1:41" ht="15.75" customHeight="1" x14ac:dyDescent="0.2">
      <c r="A220" s="92"/>
      <c r="B220" s="295" t="s">
        <v>269</v>
      </c>
      <c r="C220" s="295"/>
      <c r="D220" s="295" t="s">
        <v>270</v>
      </c>
      <c r="E220" s="295"/>
      <c r="F220" s="295" t="s">
        <v>271</v>
      </c>
      <c r="G220" s="295"/>
      <c r="H220" s="295" t="s">
        <v>272</v>
      </c>
      <c r="I220" s="295"/>
      <c r="J220" s="77"/>
      <c r="K220" s="85"/>
      <c r="L220" s="82"/>
      <c r="AO220" s="61" t="s">
        <v>512</v>
      </c>
    </row>
    <row r="221" spans="1:41" ht="15.75" customHeight="1" x14ac:dyDescent="0.2">
      <c r="A221" s="92"/>
      <c r="B221" s="292"/>
      <c r="C221" s="292"/>
      <c r="D221" s="292"/>
      <c r="E221" s="292"/>
      <c r="F221" s="292"/>
      <c r="G221" s="292"/>
      <c r="H221" s="292"/>
      <c r="I221" s="292"/>
      <c r="J221" s="77"/>
      <c r="K221" s="81"/>
      <c r="L221" s="82"/>
      <c r="AO221" s="61" t="s">
        <v>513</v>
      </c>
    </row>
    <row r="222" spans="1:41" ht="15.75" customHeight="1" x14ac:dyDescent="0.2">
      <c r="A222" s="92"/>
      <c r="B222" s="94"/>
      <c r="C222" s="94"/>
      <c r="D222" s="94"/>
      <c r="E222" s="94"/>
      <c r="F222" s="94"/>
      <c r="G222" s="94"/>
      <c r="H222" s="94"/>
      <c r="I222" s="77"/>
      <c r="J222" s="77"/>
      <c r="K222" s="81"/>
      <c r="L222" s="82"/>
      <c r="AO222" s="61" t="s">
        <v>514</v>
      </c>
    </row>
    <row r="223" spans="1:41" ht="15.75" customHeight="1" x14ac:dyDescent="0.2">
      <c r="A223" s="95" t="s">
        <v>278</v>
      </c>
      <c r="B223" s="292"/>
      <c r="C223" s="292"/>
      <c r="D223" s="292"/>
      <c r="E223" s="292"/>
      <c r="F223" s="292"/>
      <c r="G223" s="292"/>
      <c r="H223" s="292"/>
      <c r="I223" s="77"/>
      <c r="J223" s="77"/>
      <c r="K223" s="81"/>
      <c r="L223" s="82"/>
      <c r="AO223" s="61" t="s">
        <v>515</v>
      </c>
    </row>
    <row r="224" spans="1:41" ht="15.75" customHeight="1" x14ac:dyDescent="0.2">
      <c r="A224" s="95" t="s">
        <v>216</v>
      </c>
      <c r="B224" s="292"/>
      <c r="C224" s="292"/>
      <c r="D224" s="96"/>
      <c r="E224" s="96"/>
      <c r="F224" s="96"/>
      <c r="G224" s="96"/>
      <c r="H224" s="96"/>
      <c r="I224" s="77"/>
      <c r="J224" s="77"/>
      <c r="K224" s="85"/>
      <c r="L224" s="82"/>
      <c r="AO224" s="61" t="s">
        <v>516</v>
      </c>
    </row>
    <row r="225" spans="1:41" ht="15.75" customHeight="1" x14ac:dyDescent="0.2">
      <c r="A225" s="92"/>
      <c r="B225" s="94"/>
      <c r="C225" s="94"/>
      <c r="D225" s="94"/>
      <c r="E225" s="94"/>
      <c r="F225" s="94"/>
      <c r="G225" s="94"/>
      <c r="H225" s="94"/>
      <c r="I225" s="77"/>
      <c r="J225" s="77"/>
      <c r="K225" s="81"/>
      <c r="L225" s="82"/>
      <c r="AO225" s="61" t="s">
        <v>517</v>
      </c>
    </row>
    <row r="226" spans="1:41" ht="15.75" customHeight="1" x14ac:dyDescent="0.2">
      <c r="A226" s="80"/>
      <c r="B226" s="77"/>
      <c r="C226" s="77"/>
      <c r="D226" s="77"/>
      <c r="E226" s="77"/>
      <c r="F226" s="77"/>
      <c r="G226" s="77"/>
      <c r="H226" s="77"/>
      <c r="I226" s="77"/>
      <c r="J226" s="77"/>
      <c r="K226" s="81"/>
      <c r="L226" s="82"/>
      <c r="AO226" s="61" t="s">
        <v>518</v>
      </c>
    </row>
    <row r="227" spans="1:41" ht="15.75" customHeight="1" x14ac:dyDescent="0.25">
      <c r="A227" s="97" t="s">
        <v>287</v>
      </c>
      <c r="B227" s="77"/>
      <c r="C227" s="77"/>
      <c r="D227" s="77"/>
      <c r="E227" s="77"/>
      <c r="F227" s="77"/>
      <c r="G227" s="77"/>
      <c r="H227" s="77"/>
      <c r="I227" s="77"/>
      <c r="J227" s="77"/>
      <c r="K227" s="81"/>
      <c r="L227" s="82"/>
      <c r="AO227" s="61" t="s">
        <v>519</v>
      </c>
    </row>
    <row r="228" spans="1:41" ht="15.75" customHeight="1" x14ac:dyDescent="0.2">
      <c r="A228" s="92"/>
      <c r="B228" s="295" t="s">
        <v>290</v>
      </c>
      <c r="C228" s="295"/>
      <c r="D228" s="295" t="s">
        <v>291</v>
      </c>
      <c r="E228" s="295"/>
      <c r="F228" s="295" t="s">
        <v>292</v>
      </c>
      <c r="G228" s="295"/>
      <c r="H228" s="295" t="s">
        <v>293</v>
      </c>
      <c r="I228" s="295"/>
      <c r="J228" s="77"/>
      <c r="K228" s="85"/>
      <c r="L228" s="82"/>
      <c r="AO228" s="61" t="s">
        <v>520</v>
      </c>
    </row>
    <row r="229" spans="1:41" ht="15.75" customHeight="1" x14ac:dyDescent="0.2">
      <c r="A229" s="92"/>
      <c r="B229" s="292"/>
      <c r="C229" s="292"/>
      <c r="D229" s="292"/>
      <c r="E229" s="292"/>
      <c r="F229" s="292"/>
      <c r="G229" s="292"/>
      <c r="H229" s="292"/>
      <c r="I229" s="292"/>
      <c r="J229" s="77"/>
      <c r="K229" s="81"/>
      <c r="L229" s="82"/>
      <c r="AO229" s="61" t="s">
        <v>521</v>
      </c>
    </row>
    <row r="230" spans="1:41" ht="15.75" customHeight="1" x14ac:dyDescent="0.2">
      <c r="A230" s="92"/>
      <c r="B230" s="94"/>
      <c r="C230" s="94"/>
      <c r="D230" s="94"/>
      <c r="E230" s="94"/>
      <c r="F230" s="94"/>
      <c r="G230" s="94"/>
      <c r="H230" s="94"/>
      <c r="I230" s="77"/>
      <c r="J230" s="77"/>
      <c r="K230" s="81"/>
      <c r="L230" s="82"/>
      <c r="AO230" s="61" t="s">
        <v>522</v>
      </c>
    </row>
    <row r="231" spans="1:41" ht="15.75" customHeight="1" x14ac:dyDescent="0.2">
      <c r="A231" s="95" t="s">
        <v>298</v>
      </c>
      <c r="B231" s="292"/>
      <c r="C231" s="292"/>
      <c r="D231" s="292"/>
      <c r="E231" s="292"/>
      <c r="F231" s="292"/>
      <c r="G231" s="292"/>
      <c r="H231" s="292"/>
      <c r="I231" s="77"/>
      <c r="J231" s="77"/>
      <c r="K231" s="81"/>
      <c r="L231" s="82"/>
      <c r="AO231" s="61" t="s">
        <v>523</v>
      </c>
    </row>
    <row r="232" spans="1:41" ht="15.75" customHeight="1" x14ac:dyDescent="0.2">
      <c r="A232" s="95" t="s">
        <v>216</v>
      </c>
      <c r="B232" s="292"/>
      <c r="C232" s="292"/>
      <c r="D232" s="96"/>
      <c r="E232" s="96"/>
      <c r="F232" s="96"/>
      <c r="G232" s="96"/>
      <c r="H232" s="96"/>
      <c r="I232" s="77"/>
      <c r="J232" s="77"/>
      <c r="K232" s="85"/>
      <c r="L232" s="82"/>
      <c r="AO232" s="61" t="s">
        <v>524</v>
      </c>
    </row>
    <row r="233" spans="1:41" ht="15.75" customHeight="1" x14ac:dyDescent="0.2">
      <c r="A233" s="92"/>
      <c r="B233" s="94"/>
      <c r="C233" s="94"/>
      <c r="D233" s="94"/>
      <c r="E233" s="94"/>
      <c r="F233" s="94"/>
      <c r="G233" s="94"/>
      <c r="H233" s="94"/>
      <c r="I233" s="77"/>
      <c r="J233" s="77"/>
      <c r="K233" s="81"/>
      <c r="L233" s="82"/>
      <c r="AO233" s="61" t="s">
        <v>525</v>
      </c>
    </row>
    <row r="234" spans="1:41" ht="15.75" customHeight="1" x14ac:dyDescent="0.25">
      <c r="A234" s="97" t="s">
        <v>253</v>
      </c>
      <c r="B234" s="77"/>
      <c r="C234" s="77"/>
      <c r="D234" s="77"/>
      <c r="E234" s="77"/>
      <c r="F234" s="77"/>
      <c r="G234" s="77"/>
      <c r="H234" s="77"/>
      <c r="I234" s="77"/>
      <c r="J234" s="77"/>
      <c r="K234" s="81"/>
      <c r="L234" s="82"/>
      <c r="AO234" s="61" t="s">
        <v>526</v>
      </c>
    </row>
    <row r="235" spans="1:41" ht="15.75" customHeight="1" x14ac:dyDescent="0.2">
      <c r="A235" s="80"/>
      <c r="B235" s="292"/>
      <c r="C235" s="292"/>
      <c r="D235" s="292"/>
      <c r="E235" s="292"/>
      <c r="F235" s="292"/>
      <c r="G235" s="292"/>
      <c r="H235" s="292"/>
      <c r="I235" s="77"/>
      <c r="J235" s="77"/>
      <c r="K235" s="81"/>
      <c r="L235" s="82"/>
      <c r="AO235" s="61" t="s">
        <v>527</v>
      </c>
    </row>
    <row r="236" spans="1:41" ht="15.75" customHeight="1" x14ac:dyDescent="0.2">
      <c r="A236" s="80"/>
      <c r="B236" s="77"/>
      <c r="C236" s="77"/>
      <c r="D236" s="77"/>
      <c r="E236" s="77"/>
      <c r="F236" s="77"/>
      <c r="G236" s="77"/>
      <c r="H236" s="77"/>
      <c r="I236" s="77"/>
      <c r="J236" s="77"/>
      <c r="K236" s="85"/>
      <c r="L236" s="82"/>
      <c r="AO236" s="61" t="s">
        <v>528</v>
      </c>
    </row>
    <row r="237" spans="1:41" ht="15.75" customHeight="1" x14ac:dyDescent="0.25">
      <c r="A237" s="90" t="s">
        <v>276</v>
      </c>
      <c r="B237" s="77"/>
      <c r="C237" s="77"/>
      <c r="D237" s="77"/>
      <c r="E237" s="77"/>
      <c r="F237" s="77"/>
      <c r="G237" s="77"/>
      <c r="H237" s="77"/>
      <c r="I237" s="77"/>
      <c r="J237" s="77"/>
      <c r="K237" s="81"/>
      <c r="L237" s="82"/>
      <c r="AO237" s="61" t="s">
        <v>529</v>
      </c>
    </row>
    <row r="238" spans="1:41" ht="15.75" customHeight="1" x14ac:dyDescent="0.2">
      <c r="A238" s="80"/>
      <c r="B238" s="292"/>
      <c r="C238" s="292"/>
      <c r="D238" s="292"/>
      <c r="E238" s="292"/>
      <c r="F238" s="292"/>
      <c r="G238" s="292"/>
      <c r="H238" s="292"/>
      <c r="I238" s="77"/>
      <c r="J238" s="77"/>
      <c r="K238" s="81"/>
      <c r="L238" s="82"/>
      <c r="AO238" s="61" t="s">
        <v>530</v>
      </c>
    </row>
    <row r="239" spans="1:41" ht="15.75" customHeight="1" x14ac:dyDescent="0.2">
      <c r="A239" s="80"/>
      <c r="B239" s="87"/>
      <c r="C239" s="87"/>
      <c r="D239" s="87"/>
      <c r="E239" s="87"/>
      <c r="F239" s="87"/>
      <c r="G239" s="87"/>
      <c r="H239" s="87"/>
      <c r="I239" s="77"/>
      <c r="J239" s="77"/>
      <c r="K239" s="81"/>
      <c r="L239" s="82"/>
      <c r="AO239" s="61" t="s">
        <v>531</v>
      </c>
    </row>
    <row r="240" spans="1:41" ht="15.75" customHeight="1" x14ac:dyDescent="0.25">
      <c r="A240" s="90" t="s">
        <v>254</v>
      </c>
      <c r="B240" s="87"/>
      <c r="C240" s="87"/>
      <c r="D240" s="87"/>
      <c r="E240" s="87"/>
      <c r="F240" s="87"/>
      <c r="G240" s="87"/>
      <c r="H240" s="87"/>
      <c r="I240" s="77"/>
      <c r="J240" s="77"/>
      <c r="K240" s="85"/>
      <c r="L240" s="82"/>
      <c r="AO240" s="61" t="s">
        <v>532</v>
      </c>
    </row>
    <row r="241" spans="1:41" ht="15.75" customHeight="1" x14ac:dyDescent="0.2">
      <c r="A241" s="80"/>
      <c r="B241" s="292"/>
      <c r="C241" s="292"/>
      <c r="D241" s="292"/>
      <c r="E241" s="292"/>
      <c r="F241" s="292"/>
      <c r="G241" s="292"/>
      <c r="H241" s="292"/>
      <c r="I241" s="77"/>
      <c r="J241" s="77"/>
      <c r="K241" s="81"/>
      <c r="L241" s="82"/>
      <c r="AO241" s="61" t="s">
        <v>533</v>
      </c>
    </row>
    <row r="242" spans="1:41" ht="15.75" customHeight="1" x14ac:dyDescent="0.2">
      <c r="A242" s="80"/>
      <c r="B242" s="77"/>
      <c r="C242" s="77"/>
      <c r="D242" s="77"/>
      <c r="E242" s="77"/>
      <c r="F242" s="77"/>
      <c r="G242" s="77"/>
      <c r="H242" s="77"/>
      <c r="I242" s="77"/>
      <c r="J242" s="77"/>
      <c r="K242" s="81"/>
      <c r="L242" s="82"/>
      <c r="AO242" s="61" t="s">
        <v>534</v>
      </c>
    </row>
    <row r="243" spans="1:41" ht="15.75" customHeight="1" x14ac:dyDescent="0.2">
      <c r="A243" s="80"/>
      <c r="B243" s="77"/>
      <c r="C243" s="77"/>
      <c r="D243" s="77"/>
      <c r="E243" s="77"/>
      <c r="F243" s="77"/>
      <c r="G243" s="77"/>
      <c r="H243" s="77"/>
      <c r="I243" s="77"/>
      <c r="J243" s="77"/>
      <c r="K243" s="81"/>
      <c r="L243" s="82"/>
      <c r="AO243" s="61" t="s">
        <v>535</v>
      </c>
    </row>
    <row r="244" spans="1:41" ht="15.75" customHeight="1" x14ac:dyDescent="0.25">
      <c r="A244" s="98" t="s">
        <v>318</v>
      </c>
      <c r="B244" s="77"/>
      <c r="C244" s="77"/>
      <c r="D244" s="77"/>
      <c r="E244" s="77"/>
      <c r="F244" s="77"/>
      <c r="G244" s="77"/>
      <c r="H244" s="77"/>
      <c r="I244" s="77"/>
      <c r="J244" s="77"/>
      <c r="K244" s="85"/>
      <c r="L244" s="82"/>
      <c r="AO244" s="61" t="s">
        <v>536</v>
      </c>
    </row>
    <row r="245" spans="1:41" ht="15.75" customHeight="1" x14ac:dyDescent="0.2">
      <c r="A245" s="291"/>
      <c r="B245" s="291"/>
      <c r="C245" s="291"/>
      <c r="D245" s="291"/>
      <c r="E245" s="291"/>
      <c r="F245" s="291"/>
      <c r="G245" s="291"/>
      <c r="H245" s="291"/>
      <c r="I245" s="291"/>
      <c r="J245" s="77"/>
      <c r="K245" s="81"/>
      <c r="L245" s="82"/>
      <c r="AO245" s="61" t="s">
        <v>537</v>
      </c>
    </row>
    <row r="246" spans="1:41" ht="15.75" customHeight="1" x14ac:dyDescent="0.2">
      <c r="A246" s="80"/>
      <c r="B246" s="77"/>
      <c r="C246" s="77"/>
      <c r="D246" s="77"/>
      <c r="E246" s="77"/>
      <c r="F246" s="77"/>
      <c r="G246" s="77"/>
      <c r="H246" s="77"/>
      <c r="I246" s="77"/>
      <c r="J246" s="77"/>
      <c r="K246" s="81"/>
      <c r="L246" s="82"/>
      <c r="AO246" s="61" t="s">
        <v>538</v>
      </c>
    </row>
    <row r="247" spans="1:41" ht="15.75" customHeight="1" x14ac:dyDescent="0.25">
      <c r="A247" s="97" t="s">
        <v>322</v>
      </c>
      <c r="B247" s="77"/>
      <c r="C247" s="77"/>
      <c r="D247" s="77"/>
      <c r="E247" s="77"/>
      <c r="F247" s="77"/>
      <c r="G247" s="77"/>
      <c r="H247" s="77"/>
      <c r="I247" s="77"/>
      <c r="J247" s="77"/>
      <c r="K247" s="81"/>
      <c r="L247" s="82"/>
      <c r="AO247" s="61" t="s">
        <v>539</v>
      </c>
    </row>
    <row r="248" spans="1:41" ht="15.75" customHeight="1" x14ac:dyDescent="0.2">
      <c r="A248" s="80"/>
      <c r="B248" s="77"/>
      <c r="C248" s="77"/>
      <c r="D248" s="77"/>
      <c r="E248" s="77"/>
      <c r="F248" s="77"/>
      <c r="G248" s="77"/>
      <c r="H248" s="77"/>
      <c r="I248" s="77"/>
      <c r="J248" s="77"/>
      <c r="K248" s="85"/>
      <c r="L248" s="82"/>
      <c r="AO248" s="61" t="s">
        <v>540</v>
      </c>
    </row>
    <row r="249" spans="1:41" ht="15.75" customHeight="1" x14ac:dyDescent="0.2">
      <c r="A249" s="80"/>
      <c r="B249" s="293">
        <f>'Articolazione della candidatura'!$C$24</f>
        <v>0</v>
      </c>
      <c r="C249" s="293"/>
      <c r="D249" s="293"/>
      <c r="E249" s="293"/>
      <c r="F249" s="293"/>
      <c r="G249" s="293"/>
      <c r="H249" s="293"/>
      <c r="I249" s="77"/>
      <c r="J249" s="77"/>
      <c r="K249" s="81"/>
      <c r="L249" s="82"/>
      <c r="AO249" s="61" t="s">
        <v>541</v>
      </c>
    </row>
    <row r="250" spans="1:41" ht="15.75" customHeight="1" x14ac:dyDescent="0.2">
      <c r="A250" s="80"/>
      <c r="B250" s="77"/>
      <c r="C250" s="77"/>
      <c r="D250" s="77"/>
      <c r="E250" s="77"/>
      <c r="F250" s="77"/>
      <c r="G250" s="77"/>
      <c r="H250" s="77"/>
      <c r="I250" s="77"/>
      <c r="J250" s="77"/>
      <c r="K250" s="81"/>
      <c r="L250" s="82"/>
      <c r="AO250" s="61" t="s">
        <v>542</v>
      </c>
    </row>
    <row r="251" spans="1:41" ht="15.75" customHeight="1" x14ac:dyDescent="0.2">
      <c r="A251" s="73" t="s">
        <v>327</v>
      </c>
      <c r="B251" s="294">
        <f>'Articolazione della candidatura'!$C$27</f>
        <v>0</v>
      </c>
      <c r="C251" s="294"/>
      <c r="D251" s="294"/>
      <c r="E251" s="99" t="s">
        <v>296</v>
      </c>
      <c r="F251" s="292"/>
      <c r="G251" s="292"/>
      <c r="H251" s="292"/>
      <c r="I251" s="77"/>
      <c r="J251" s="77"/>
      <c r="K251" s="81"/>
      <c r="L251" s="82"/>
      <c r="AO251" s="61" t="s">
        <v>543</v>
      </c>
    </row>
    <row r="252" spans="1:41" ht="15.75" customHeight="1" x14ac:dyDescent="0.2">
      <c r="A252" s="80"/>
      <c r="B252" s="77"/>
      <c r="C252" s="77"/>
      <c r="D252" s="77"/>
      <c r="E252" s="77"/>
      <c r="F252" s="77"/>
      <c r="G252" s="77"/>
      <c r="H252" s="77"/>
      <c r="I252" s="77"/>
      <c r="J252" s="77"/>
      <c r="K252" s="85"/>
      <c r="L252" s="82"/>
      <c r="AO252" s="61" t="s">
        <v>544</v>
      </c>
    </row>
    <row r="253" spans="1:41" ht="15.75" customHeight="1" x14ac:dyDescent="0.2">
      <c r="A253" s="73"/>
      <c r="B253" s="99" t="s">
        <v>330</v>
      </c>
      <c r="C253" s="100"/>
      <c r="D253" s="77"/>
      <c r="E253" s="77"/>
      <c r="F253" s="77"/>
      <c r="G253" s="77"/>
      <c r="H253" s="77"/>
      <c r="I253" s="77"/>
      <c r="J253" s="77"/>
      <c r="K253" s="81"/>
      <c r="L253" s="82"/>
      <c r="AO253" s="61" t="s">
        <v>545</v>
      </c>
    </row>
    <row r="254" spans="1:41" ht="15.75" customHeight="1" x14ac:dyDescent="0.2">
      <c r="A254" s="80"/>
      <c r="B254" s="77"/>
      <c r="C254" s="77"/>
      <c r="D254" s="77"/>
      <c r="E254" s="77"/>
      <c r="F254" s="77"/>
      <c r="G254" s="77"/>
      <c r="H254" s="77"/>
      <c r="I254" s="77"/>
      <c r="J254" s="77"/>
      <c r="K254" s="81"/>
      <c r="L254" s="82"/>
      <c r="AO254" s="61" t="s">
        <v>546</v>
      </c>
    </row>
    <row r="255" spans="1:41" ht="34.5" customHeight="1" x14ac:dyDescent="0.2">
      <c r="A255" s="289" t="s">
        <v>333</v>
      </c>
      <c r="B255" s="289"/>
      <c r="C255" s="289"/>
      <c r="D255" s="289"/>
      <c r="E255" s="289"/>
      <c r="F255" s="289"/>
      <c r="G255" s="289"/>
      <c r="H255" s="289"/>
      <c r="I255" s="289"/>
      <c r="J255" s="101"/>
      <c r="K255" s="77" t="s">
        <v>334</v>
      </c>
      <c r="L255" s="79"/>
      <c r="AO255" s="61" t="s">
        <v>547</v>
      </c>
    </row>
    <row r="256" spans="1:41" ht="15.75" customHeight="1" x14ac:dyDescent="0.2">
      <c r="A256" s="290" t="s">
        <v>336</v>
      </c>
      <c r="B256" s="290"/>
      <c r="C256" s="290"/>
      <c r="D256" s="290"/>
      <c r="E256" s="290"/>
      <c r="F256" s="290"/>
      <c r="G256" s="290"/>
      <c r="H256" s="290"/>
      <c r="I256" s="290"/>
      <c r="J256" s="77"/>
      <c r="K256" s="77"/>
      <c r="L256" s="79"/>
      <c r="AO256" s="61" t="s">
        <v>548</v>
      </c>
    </row>
    <row r="257" spans="1:41" ht="15.75" customHeight="1" x14ac:dyDescent="0.2">
      <c r="A257" s="80"/>
      <c r="B257" s="77"/>
      <c r="C257" s="77"/>
      <c r="D257" s="77"/>
      <c r="E257" s="77"/>
      <c r="F257" s="77"/>
      <c r="G257" s="77"/>
      <c r="H257" s="77"/>
      <c r="I257" s="102" t="s">
        <v>338</v>
      </c>
      <c r="J257" s="291"/>
      <c r="K257" s="291"/>
      <c r="L257" s="79"/>
      <c r="AO257" s="61" t="s">
        <v>549</v>
      </c>
    </row>
    <row r="258" spans="1:41" ht="15.75" customHeight="1" x14ac:dyDescent="0.2">
      <c r="A258" s="80"/>
      <c r="B258" s="99" t="s">
        <v>340</v>
      </c>
      <c r="C258" s="77" t="s">
        <v>341</v>
      </c>
      <c r="D258" s="77"/>
      <c r="E258" s="77"/>
      <c r="F258" s="77"/>
      <c r="G258" s="77"/>
      <c r="H258" s="77"/>
      <c r="I258" s="77"/>
      <c r="J258" s="77"/>
      <c r="K258" s="77"/>
      <c r="L258" s="79"/>
      <c r="AO258" s="61" t="s">
        <v>550</v>
      </c>
    </row>
    <row r="259" spans="1:41" ht="15.75" customHeight="1" x14ac:dyDescent="0.2">
      <c r="A259" s="80"/>
      <c r="B259" s="77"/>
      <c r="C259" s="99"/>
      <c r="D259" s="103"/>
      <c r="E259" s="103"/>
      <c r="F259" s="103"/>
      <c r="G259" s="103"/>
      <c r="H259" s="103"/>
      <c r="I259" s="103"/>
      <c r="J259" s="103"/>
      <c r="K259" s="103"/>
      <c r="L259" s="104"/>
      <c r="AO259" s="61" t="s">
        <v>551</v>
      </c>
    </row>
    <row r="260" spans="1:41" ht="15.75" customHeight="1" x14ac:dyDescent="0.2">
      <c r="A260" s="105"/>
      <c r="B260" s="106"/>
      <c r="C260" s="106"/>
      <c r="D260" s="106"/>
      <c r="E260" s="106"/>
      <c r="F260" s="106"/>
      <c r="G260" s="106"/>
      <c r="H260" s="106"/>
      <c r="I260" s="106"/>
      <c r="J260" s="106"/>
      <c r="K260" s="107"/>
      <c r="L260" s="108"/>
      <c r="AO260" s="61" t="s">
        <v>552</v>
      </c>
    </row>
    <row r="261" spans="1:41" ht="15.75" customHeight="1" x14ac:dyDescent="0.2">
      <c r="A261" s="69" t="s">
        <v>247</v>
      </c>
      <c r="B261" s="17"/>
      <c r="C261" s="17"/>
      <c r="D261" s="17"/>
      <c r="E261" s="17"/>
      <c r="F261" s="17"/>
      <c r="G261" s="17"/>
      <c r="H261" s="17"/>
      <c r="I261" s="17"/>
      <c r="J261" s="17"/>
      <c r="K261" s="67"/>
      <c r="L261" s="17"/>
      <c r="AO261" s="61" t="s">
        <v>553</v>
      </c>
    </row>
    <row r="262" spans="1:41" ht="15.75" customHeight="1" x14ac:dyDescent="0.2">
      <c r="A262" s="70" t="s">
        <v>554</v>
      </c>
      <c r="B262" s="71"/>
      <c r="C262" s="71"/>
      <c r="D262" s="71"/>
      <c r="E262" s="71"/>
      <c r="F262" s="71"/>
      <c r="G262" s="71"/>
      <c r="H262" s="71"/>
      <c r="I262" s="71"/>
      <c r="J262" s="71"/>
      <c r="K262" s="71"/>
      <c r="L262" s="72"/>
      <c r="AO262" s="61" t="s">
        <v>555</v>
      </c>
    </row>
    <row r="263" spans="1:41" ht="15.75" customHeight="1" x14ac:dyDescent="0.2">
      <c r="A263" s="73"/>
      <c r="B263" s="74"/>
      <c r="C263" s="74"/>
      <c r="D263" s="74"/>
      <c r="E263" s="74"/>
      <c r="F263" s="74"/>
      <c r="G263" s="74"/>
      <c r="H263" s="74"/>
      <c r="I263" s="74"/>
      <c r="J263" s="74"/>
      <c r="K263" s="74"/>
      <c r="L263" s="75"/>
      <c r="AO263" s="61" t="s">
        <v>556</v>
      </c>
    </row>
    <row r="264" spans="1:41" ht="15.75" customHeight="1" x14ac:dyDescent="0.25">
      <c r="A264" s="76" t="s">
        <v>252</v>
      </c>
      <c r="B264" s="293">
        <f>'Dati sintetici Operazione'!C29</f>
        <v>0</v>
      </c>
      <c r="C264" s="293"/>
      <c r="D264" s="293"/>
      <c r="E264" s="293"/>
      <c r="F264" s="293"/>
      <c r="G264" s="293"/>
      <c r="H264" s="293"/>
      <c r="I264" s="77"/>
      <c r="J264" s="77"/>
      <c r="K264" s="78"/>
      <c r="L264" s="79"/>
      <c r="AO264" s="61" t="s">
        <v>557</v>
      </c>
    </row>
    <row r="265" spans="1:41" ht="15.75" customHeight="1" x14ac:dyDescent="0.2">
      <c r="A265" s="80"/>
      <c r="B265" s="77"/>
      <c r="C265" s="77"/>
      <c r="D265" s="77"/>
      <c r="E265" s="77"/>
      <c r="F265" s="77"/>
      <c r="G265" s="77"/>
      <c r="H265" s="77"/>
      <c r="I265" s="77"/>
      <c r="J265" s="77"/>
      <c r="K265" s="81"/>
      <c r="L265" s="82"/>
      <c r="AO265" s="61" t="s">
        <v>558</v>
      </c>
    </row>
    <row r="266" spans="1:41" ht="15.75" customHeight="1" x14ac:dyDescent="0.2">
      <c r="A266" s="84" t="s">
        <v>258</v>
      </c>
      <c r="B266" s="292"/>
      <c r="C266" s="292"/>
      <c r="D266" s="292"/>
      <c r="E266" s="292"/>
      <c r="F266" s="292"/>
      <c r="G266" s="77"/>
      <c r="H266" s="77"/>
      <c r="I266" s="77"/>
      <c r="J266" s="77"/>
      <c r="K266" s="85"/>
      <c r="L266" s="82"/>
      <c r="AO266" s="61" t="s">
        <v>559</v>
      </c>
    </row>
    <row r="267" spans="1:41" ht="15.75" customHeight="1" x14ac:dyDescent="0.2">
      <c r="A267" s="80"/>
      <c r="B267" s="87"/>
      <c r="C267" s="87"/>
      <c r="D267" s="87"/>
      <c r="E267" s="87"/>
      <c r="F267" s="87"/>
      <c r="G267" s="77"/>
      <c r="H267" s="77"/>
      <c r="I267" s="77"/>
      <c r="J267" s="77"/>
      <c r="K267" s="81"/>
      <c r="L267" s="82"/>
      <c r="AO267" s="61" t="s">
        <v>560</v>
      </c>
    </row>
    <row r="268" spans="1:41" ht="15.75" customHeight="1" x14ac:dyDescent="0.2">
      <c r="A268" s="84" t="s">
        <v>263</v>
      </c>
      <c r="B268" s="296"/>
      <c r="C268" s="296"/>
      <c r="D268" s="296"/>
      <c r="E268" s="296"/>
      <c r="F268" s="296"/>
      <c r="G268" s="77"/>
      <c r="H268" s="77"/>
      <c r="I268" s="77"/>
      <c r="J268" s="77"/>
      <c r="K268" s="81"/>
      <c r="L268" s="82"/>
      <c r="AO268" s="61" t="s">
        <v>561</v>
      </c>
    </row>
    <row r="269" spans="1:41" ht="15.75" customHeight="1" x14ac:dyDescent="0.25">
      <c r="A269" s="90" t="s">
        <v>266</v>
      </c>
      <c r="B269" s="77"/>
      <c r="C269" s="77"/>
      <c r="D269" s="77"/>
      <c r="E269" s="77"/>
      <c r="F269" s="77"/>
      <c r="G269" s="77"/>
      <c r="H269" s="77"/>
      <c r="I269" s="77"/>
      <c r="J269" s="77"/>
      <c r="K269" s="81"/>
      <c r="L269" s="82"/>
      <c r="AO269" s="61" t="s">
        <v>562</v>
      </c>
    </row>
    <row r="270" spans="1:41" ht="15.75" customHeight="1" x14ac:dyDescent="0.2">
      <c r="A270" s="92"/>
      <c r="B270" s="295" t="s">
        <v>269</v>
      </c>
      <c r="C270" s="295"/>
      <c r="D270" s="295" t="s">
        <v>270</v>
      </c>
      <c r="E270" s="295"/>
      <c r="F270" s="295" t="s">
        <v>271</v>
      </c>
      <c r="G270" s="295"/>
      <c r="H270" s="295" t="s">
        <v>272</v>
      </c>
      <c r="I270" s="295"/>
      <c r="J270" s="77"/>
      <c r="K270" s="85"/>
      <c r="L270" s="82"/>
      <c r="AO270" s="61" t="s">
        <v>563</v>
      </c>
    </row>
    <row r="271" spans="1:41" ht="15.75" customHeight="1" x14ac:dyDescent="0.2">
      <c r="A271" s="92"/>
      <c r="B271" s="292"/>
      <c r="C271" s="292"/>
      <c r="D271" s="292"/>
      <c r="E271" s="292"/>
      <c r="F271" s="292"/>
      <c r="G271" s="292"/>
      <c r="H271" s="292"/>
      <c r="I271" s="292"/>
      <c r="J271" s="77"/>
      <c r="K271" s="81"/>
      <c r="L271" s="82"/>
      <c r="AO271" s="61" t="s">
        <v>564</v>
      </c>
    </row>
    <row r="272" spans="1:41" ht="15.75" customHeight="1" x14ac:dyDescent="0.2">
      <c r="A272" s="92"/>
      <c r="B272" s="94"/>
      <c r="C272" s="94"/>
      <c r="D272" s="94"/>
      <c r="E272" s="94"/>
      <c r="F272" s="94"/>
      <c r="G272" s="94"/>
      <c r="H272" s="94"/>
      <c r="I272" s="77"/>
      <c r="J272" s="77"/>
      <c r="K272" s="81"/>
      <c r="L272" s="82"/>
      <c r="AO272" s="61" t="s">
        <v>565</v>
      </c>
    </row>
    <row r="273" spans="1:41" ht="15.75" customHeight="1" x14ac:dyDescent="0.2">
      <c r="A273" s="95" t="s">
        <v>278</v>
      </c>
      <c r="B273" s="292"/>
      <c r="C273" s="292"/>
      <c r="D273" s="292"/>
      <c r="E273" s="292"/>
      <c r="F273" s="292"/>
      <c r="G273" s="292"/>
      <c r="H273" s="292"/>
      <c r="I273" s="77"/>
      <c r="J273" s="77"/>
      <c r="K273" s="81"/>
      <c r="L273" s="82"/>
      <c r="AO273" s="61" t="s">
        <v>566</v>
      </c>
    </row>
    <row r="274" spans="1:41" ht="15.75" customHeight="1" x14ac:dyDescent="0.2">
      <c r="A274" s="95" t="s">
        <v>216</v>
      </c>
      <c r="B274" s="292"/>
      <c r="C274" s="292"/>
      <c r="D274" s="96"/>
      <c r="E274" s="96"/>
      <c r="F274" s="96"/>
      <c r="G274" s="96"/>
      <c r="H274" s="96"/>
      <c r="I274" s="77"/>
      <c r="J274" s="77"/>
      <c r="K274" s="85"/>
      <c r="L274" s="82"/>
      <c r="AO274" s="61" t="s">
        <v>567</v>
      </c>
    </row>
    <row r="275" spans="1:41" ht="15.75" customHeight="1" x14ac:dyDescent="0.2">
      <c r="A275" s="92"/>
      <c r="B275" s="94"/>
      <c r="C275" s="94"/>
      <c r="D275" s="94"/>
      <c r="E275" s="94"/>
      <c r="F275" s="94"/>
      <c r="G275" s="94"/>
      <c r="H275" s="94"/>
      <c r="I275" s="77"/>
      <c r="J275" s="77"/>
      <c r="K275" s="81"/>
      <c r="L275" s="82"/>
      <c r="AO275" s="61" t="s">
        <v>568</v>
      </c>
    </row>
    <row r="276" spans="1:41" ht="15.75" customHeight="1" x14ac:dyDescent="0.2">
      <c r="A276" s="80"/>
      <c r="B276" s="77"/>
      <c r="C276" s="77"/>
      <c r="D276" s="77"/>
      <c r="E276" s="77"/>
      <c r="F276" s="77"/>
      <c r="G276" s="77"/>
      <c r="H276" s="77"/>
      <c r="I276" s="77"/>
      <c r="J276" s="77"/>
      <c r="K276" s="81"/>
      <c r="L276" s="82"/>
      <c r="AO276" s="61" t="s">
        <v>569</v>
      </c>
    </row>
    <row r="277" spans="1:41" ht="15.75" customHeight="1" x14ac:dyDescent="0.25">
      <c r="A277" s="97" t="s">
        <v>287</v>
      </c>
      <c r="B277" s="77"/>
      <c r="C277" s="77"/>
      <c r="D277" s="77"/>
      <c r="E277" s="77"/>
      <c r="F277" s="77"/>
      <c r="G277" s="77"/>
      <c r="H277" s="77"/>
      <c r="I277" s="77"/>
      <c r="J277" s="77"/>
      <c r="K277" s="81"/>
      <c r="L277" s="82"/>
      <c r="AO277" s="61" t="s">
        <v>570</v>
      </c>
    </row>
    <row r="278" spans="1:41" ht="15.75" customHeight="1" x14ac:dyDescent="0.2">
      <c r="A278" s="92"/>
      <c r="B278" s="295" t="s">
        <v>290</v>
      </c>
      <c r="C278" s="295"/>
      <c r="D278" s="295" t="s">
        <v>291</v>
      </c>
      <c r="E278" s="295"/>
      <c r="F278" s="295" t="s">
        <v>292</v>
      </c>
      <c r="G278" s="295"/>
      <c r="H278" s="295" t="s">
        <v>293</v>
      </c>
      <c r="I278" s="295"/>
      <c r="J278" s="77"/>
      <c r="K278" s="85"/>
      <c r="L278" s="82"/>
      <c r="AO278" s="61" t="s">
        <v>571</v>
      </c>
    </row>
    <row r="279" spans="1:41" ht="15.75" customHeight="1" x14ac:dyDescent="0.2">
      <c r="A279" s="92"/>
      <c r="B279" s="292"/>
      <c r="C279" s="292"/>
      <c r="D279" s="292"/>
      <c r="E279" s="292"/>
      <c r="F279" s="292"/>
      <c r="G279" s="292"/>
      <c r="H279" s="292"/>
      <c r="I279" s="292"/>
      <c r="J279" s="77"/>
      <c r="K279" s="81"/>
      <c r="L279" s="82"/>
      <c r="AO279" s="61" t="s">
        <v>572</v>
      </c>
    </row>
    <row r="280" spans="1:41" ht="15.75" customHeight="1" x14ac:dyDescent="0.2">
      <c r="A280" s="92"/>
      <c r="B280" s="94"/>
      <c r="C280" s="94"/>
      <c r="D280" s="94"/>
      <c r="E280" s="94"/>
      <c r="F280" s="94"/>
      <c r="G280" s="94"/>
      <c r="H280" s="94"/>
      <c r="I280" s="77"/>
      <c r="J280" s="77"/>
      <c r="K280" s="81"/>
      <c r="L280" s="82"/>
      <c r="AO280" s="61" t="s">
        <v>573</v>
      </c>
    </row>
    <row r="281" spans="1:41" ht="15.75" customHeight="1" x14ac:dyDescent="0.2">
      <c r="A281" s="95" t="s">
        <v>298</v>
      </c>
      <c r="B281" s="292"/>
      <c r="C281" s="292"/>
      <c r="D281" s="292"/>
      <c r="E281" s="292"/>
      <c r="F281" s="292"/>
      <c r="G281" s="292"/>
      <c r="H281" s="292"/>
      <c r="I281" s="77"/>
      <c r="J281" s="77"/>
      <c r="K281" s="81"/>
      <c r="L281" s="82"/>
      <c r="AO281" s="61" t="s">
        <v>574</v>
      </c>
    </row>
    <row r="282" spans="1:41" ht="15.75" customHeight="1" x14ac:dyDescent="0.2">
      <c r="A282" s="95" t="s">
        <v>216</v>
      </c>
      <c r="B282" s="292"/>
      <c r="C282" s="292"/>
      <c r="D282" s="96"/>
      <c r="E282" s="96"/>
      <c r="F282" s="96"/>
      <c r="G282" s="96"/>
      <c r="H282" s="96"/>
      <c r="I282" s="77"/>
      <c r="J282" s="77"/>
      <c r="K282" s="85"/>
      <c r="L282" s="82"/>
      <c r="AO282" s="61" t="s">
        <v>575</v>
      </c>
    </row>
    <row r="283" spans="1:41" ht="15.75" customHeight="1" x14ac:dyDescent="0.2">
      <c r="A283" s="92"/>
      <c r="B283" s="94"/>
      <c r="C283" s="94"/>
      <c r="D283" s="94"/>
      <c r="E283" s="94"/>
      <c r="F283" s="94"/>
      <c r="G283" s="94"/>
      <c r="H283" s="94"/>
      <c r="I283" s="77"/>
      <c r="J283" s="77"/>
      <c r="K283" s="81"/>
      <c r="L283" s="82"/>
      <c r="AO283" s="61" t="s">
        <v>576</v>
      </c>
    </row>
    <row r="284" spans="1:41" ht="15.75" customHeight="1" x14ac:dyDescent="0.25">
      <c r="A284" s="97" t="s">
        <v>253</v>
      </c>
      <c r="B284" s="77"/>
      <c r="C284" s="77"/>
      <c r="D284" s="77"/>
      <c r="E284" s="77"/>
      <c r="F284" s="77"/>
      <c r="G284" s="77"/>
      <c r="H284" s="77"/>
      <c r="I284" s="77"/>
      <c r="J284" s="77"/>
      <c r="K284" s="81"/>
      <c r="L284" s="82"/>
      <c r="AO284" s="61" t="s">
        <v>577</v>
      </c>
    </row>
    <row r="285" spans="1:41" ht="15.75" customHeight="1" x14ac:dyDescent="0.2">
      <c r="A285" s="80"/>
      <c r="B285" s="292"/>
      <c r="C285" s="292"/>
      <c r="D285" s="292"/>
      <c r="E285" s="292"/>
      <c r="F285" s="292"/>
      <c r="G285" s="292"/>
      <c r="H285" s="292"/>
      <c r="I285" s="77"/>
      <c r="J285" s="77"/>
      <c r="K285" s="81"/>
      <c r="L285" s="82"/>
      <c r="AO285" s="61" t="s">
        <v>578</v>
      </c>
    </row>
    <row r="286" spans="1:41" ht="15.75" customHeight="1" x14ac:dyDescent="0.2">
      <c r="A286" s="80"/>
      <c r="B286" s="77"/>
      <c r="C286" s="77"/>
      <c r="D286" s="77"/>
      <c r="E286" s="77"/>
      <c r="F286" s="77"/>
      <c r="G286" s="77"/>
      <c r="H286" s="77"/>
      <c r="I286" s="77"/>
      <c r="J286" s="77"/>
      <c r="K286" s="85"/>
      <c r="L286" s="82"/>
      <c r="AO286" s="61" t="s">
        <v>579</v>
      </c>
    </row>
    <row r="287" spans="1:41" ht="15.75" customHeight="1" x14ac:dyDescent="0.25">
      <c r="A287" s="90" t="s">
        <v>276</v>
      </c>
      <c r="B287" s="77"/>
      <c r="C287" s="77"/>
      <c r="D287" s="77"/>
      <c r="E287" s="77"/>
      <c r="F287" s="77"/>
      <c r="G287" s="77"/>
      <c r="H287" s="77"/>
      <c r="I287" s="77"/>
      <c r="J287" s="77"/>
      <c r="K287" s="81"/>
      <c r="L287" s="82"/>
      <c r="AO287" s="61" t="s">
        <v>580</v>
      </c>
    </row>
    <row r="288" spans="1:41" ht="15.75" customHeight="1" x14ac:dyDescent="0.2">
      <c r="A288" s="80"/>
      <c r="B288" s="292"/>
      <c r="C288" s="292"/>
      <c r="D288" s="292"/>
      <c r="E288" s="292"/>
      <c r="F288" s="292"/>
      <c r="G288" s="292"/>
      <c r="H288" s="292"/>
      <c r="I288" s="77"/>
      <c r="J288" s="77"/>
      <c r="K288" s="81"/>
      <c r="L288" s="82"/>
      <c r="AO288" s="61" t="s">
        <v>581</v>
      </c>
    </row>
    <row r="289" spans="1:41" ht="15.75" customHeight="1" x14ac:dyDescent="0.2">
      <c r="A289" s="80"/>
      <c r="B289" s="87"/>
      <c r="C289" s="87"/>
      <c r="D289" s="87"/>
      <c r="E289" s="87"/>
      <c r="F289" s="87"/>
      <c r="G289" s="87"/>
      <c r="H289" s="87"/>
      <c r="I289" s="77"/>
      <c r="J289" s="77"/>
      <c r="K289" s="81"/>
      <c r="L289" s="82"/>
      <c r="AO289" s="61" t="s">
        <v>582</v>
      </c>
    </row>
    <row r="290" spans="1:41" ht="15.75" customHeight="1" x14ac:dyDescent="0.25">
      <c r="A290" s="90" t="s">
        <v>254</v>
      </c>
      <c r="B290" s="87"/>
      <c r="C290" s="87"/>
      <c r="D290" s="87"/>
      <c r="E290" s="87"/>
      <c r="F290" s="87"/>
      <c r="G290" s="87"/>
      <c r="H290" s="87"/>
      <c r="I290" s="77"/>
      <c r="J290" s="77"/>
      <c r="K290" s="85"/>
      <c r="L290" s="82"/>
      <c r="AO290" s="61" t="s">
        <v>583</v>
      </c>
    </row>
    <row r="291" spans="1:41" ht="15.75" customHeight="1" x14ac:dyDescent="0.2">
      <c r="A291" s="80"/>
      <c r="B291" s="292"/>
      <c r="C291" s="292"/>
      <c r="D291" s="292"/>
      <c r="E291" s="292"/>
      <c r="F291" s="292"/>
      <c r="G291" s="292"/>
      <c r="H291" s="292"/>
      <c r="I291" s="77"/>
      <c r="J291" s="77"/>
      <c r="K291" s="81"/>
      <c r="L291" s="82"/>
      <c r="AO291" s="61" t="s">
        <v>584</v>
      </c>
    </row>
    <row r="292" spans="1:41" ht="15.75" customHeight="1" x14ac:dyDescent="0.2">
      <c r="A292" s="80"/>
      <c r="B292" s="77"/>
      <c r="C292" s="77"/>
      <c r="D292" s="77"/>
      <c r="E292" s="77"/>
      <c r="F292" s="77"/>
      <c r="G292" s="77"/>
      <c r="H292" s="77"/>
      <c r="I292" s="77"/>
      <c r="J292" s="77"/>
      <c r="K292" s="81"/>
      <c r="L292" s="82"/>
      <c r="AO292" s="61" t="s">
        <v>585</v>
      </c>
    </row>
    <row r="293" spans="1:41" ht="15.75" customHeight="1" x14ac:dyDescent="0.2">
      <c r="A293" s="80"/>
      <c r="B293" s="77"/>
      <c r="C293" s="77"/>
      <c r="D293" s="77"/>
      <c r="E293" s="77"/>
      <c r="F293" s="77"/>
      <c r="G293" s="77"/>
      <c r="H293" s="77"/>
      <c r="I293" s="77"/>
      <c r="J293" s="77"/>
      <c r="K293" s="81"/>
      <c r="L293" s="82"/>
      <c r="AO293" s="61" t="s">
        <v>586</v>
      </c>
    </row>
    <row r="294" spans="1:41" ht="15.75" customHeight="1" x14ac:dyDescent="0.25">
      <c r="A294" s="98" t="s">
        <v>318</v>
      </c>
      <c r="B294" s="77"/>
      <c r="C294" s="77"/>
      <c r="D294" s="77"/>
      <c r="E294" s="77"/>
      <c r="F294" s="77"/>
      <c r="G294" s="77"/>
      <c r="H294" s="77"/>
      <c r="I294" s="77"/>
      <c r="J294" s="77"/>
      <c r="K294" s="85"/>
      <c r="L294" s="82"/>
      <c r="AO294" s="61" t="s">
        <v>587</v>
      </c>
    </row>
    <row r="295" spans="1:41" ht="15.75" customHeight="1" x14ac:dyDescent="0.2">
      <c r="A295" s="291"/>
      <c r="B295" s="291"/>
      <c r="C295" s="291"/>
      <c r="D295" s="291"/>
      <c r="E295" s="291"/>
      <c r="F295" s="291"/>
      <c r="G295" s="291"/>
      <c r="H295" s="291"/>
      <c r="I295" s="291"/>
      <c r="J295" s="77"/>
      <c r="K295" s="81"/>
      <c r="L295" s="82"/>
      <c r="AO295" s="61" t="s">
        <v>588</v>
      </c>
    </row>
    <row r="296" spans="1:41" ht="15.75" customHeight="1" x14ac:dyDescent="0.2">
      <c r="A296" s="80"/>
      <c r="B296" s="77"/>
      <c r="C296" s="77"/>
      <c r="D296" s="77"/>
      <c r="E296" s="77"/>
      <c r="F296" s="77"/>
      <c r="G296" s="77"/>
      <c r="H296" s="77"/>
      <c r="I296" s="77"/>
      <c r="J296" s="77"/>
      <c r="K296" s="81"/>
      <c r="L296" s="82"/>
      <c r="AO296" s="61" t="s">
        <v>589</v>
      </c>
    </row>
    <row r="297" spans="1:41" ht="15.75" customHeight="1" x14ac:dyDescent="0.25">
      <c r="A297" s="97" t="s">
        <v>322</v>
      </c>
      <c r="B297" s="77"/>
      <c r="C297" s="77"/>
      <c r="D297" s="77"/>
      <c r="E297" s="77"/>
      <c r="F297" s="77"/>
      <c r="G297" s="77"/>
      <c r="H297" s="77"/>
      <c r="I297" s="77"/>
      <c r="J297" s="77"/>
      <c r="K297" s="81"/>
      <c r="L297" s="82"/>
      <c r="AO297" s="61" t="s">
        <v>590</v>
      </c>
    </row>
    <row r="298" spans="1:41" ht="15.75" customHeight="1" x14ac:dyDescent="0.2">
      <c r="A298" s="80"/>
      <c r="B298" s="77"/>
      <c r="C298" s="77"/>
      <c r="D298" s="77"/>
      <c r="E298" s="77"/>
      <c r="F298" s="77"/>
      <c r="G298" s="77"/>
      <c r="H298" s="77"/>
      <c r="I298" s="77"/>
      <c r="J298" s="77"/>
      <c r="K298" s="85"/>
      <c r="L298" s="82"/>
      <c r="AO298" s="61" t="s">
        <v>591</v>
      </c>
    </row>
    <row r="299" spans="1:41" ht="15.75" customHeight="1" x14ac:dyDescent="0.2">
      <c r="A299" s="80"/>
      <c r="B299" s="293">
        <f>'Articolazione della candidatura'!$C$24</f>
        <v>0</v>
      </c>
      <c r="C299" s="293"/>
      <c r="D299" s="293"/>
      <c r="E299" s="293"/>
      <c r="F299" s="293"/>
      <c r="G299" s="293"/>
      <c r="H299" s="293"/>
      <c r="I299" s="77"/>
      <c r="J299" s="77"/>
      <c r="K299" s="81"/>
      <c r="L299" s="82"/>
      <c r="AO299" s="61" t="s">
        <v>592</v>
      </c>
    </row>
    <row r="300" spans="1:41" ht="15.75" customHeight="1" x14ac:dyDescent="0.2">
      <c r="A300" s="80"/>
      <c r="B300" s="77"/>
      <c r="C300" s="77"/>
      <c r="D300" s="77"/>
      <c r="E300" s="77"/>
      <c r="F300" s="77"/>
      <c r="G300" s="77"/>
      <c r="H300" s="77"/>
      <c r="I300" s="77"/>
      <c r="J300" s="77"/>
      <c r="K300" s="81"/>
      <c r="L300" s="82"/>
      <c r="AO300" s="61" t="s">
        <v>593</v>
      </c>
    </row>
    <row r="301" spans="1:41" ht="15.75" customHeight="1" x14ac:dyDescent="0.2">
      <c r="A301" s="73" t="s">
        <v>327</v>
      </c>
      <c r="B301" s="294">
        <f>'Articolazione della candidatura'!$C$27</f>
        <v>0</v>
      </c>
      <c r="C301" s="294"/>
      <c r="D301" s="294"/>
      <c r="E301" s="99" t="s">
        <v>296</v>
      </c>
      <c r="F301" s="292"/>
      <c r="G301" s="292"/>
      <c r="H301" s="292"/>
      <c r="I301" s="77"/>
      <c r="J301" s="77"/>
      <c r="K301" s="81"/>
      <c r="L301" s="82"/>
      <c r="AO301" s="61" t="s">
        <v>594</v>
      </c>
    </row>
    <row r="302" spans="1:41" ht="15.75" customHeight="1" x14ac:dyDescent="0.2">
      <c r="A302" s="80"/>
      <c r="B302" s="77"/>
      <c r="C302" s="77"/>
      <c r="D302" s="77"/>
      <c r="E302" s="77"/>
      <c r="F302" s="77"/>
      <c r="G302" s="77"/>
      <c r="H302" s="77"/>
      <c r="I302" s="77"/>
      <c r="J302" s="77"/>
      <c r="K302" s="85"/>
      <c r="L302" s="82"/>
      <c r="AO302" s="61" t="s">
        <v>595</v>
      </c>
    </row>
    <row r="303" spans="1:41" ht="15.75" customHeight="1" x14ac:dyDescent="0.2">
      <c r="A303" s="73"/>
      <c r="B303" s="99" t="s">
        <v>330</v>
      </c>
      <c r="C303" s="100"/>
      <c r="D303" s="77"/>
      <c r="E303" s="77"/>
      <c r="F303" s="77"/>
      <c r="G303" s="77"/>
      <c r="H303" s="77"/>
      <c r="I303" s="77"/>
      <c r="J303" s="77"/>
      <c r="K303" s="81"/>
      <c r="L303" s="82"/>
      <c r="AO303" s="61" t="s">
        <v>596</v>
      </c>
    </row>
    <row r="304" spans="1:41" ht="15.75" customHeight="1" x14ac:dyDescent="0.2">
      <c r="A304" s="80"/>
      <c r="B304" s="77"/>
      <c r="C304" s="77"/>
      <c r="D304" s="77"/>
      <c r="E304" s="77"/>
      <c r="F304" s="77"/>
      <c r="G304" s="77"/>
      <c r="H304" s="77"/>
      <c r="I304" s="77"/>
      <c r="J304" s="77"/>
      <c r="K304" s="81"/>
      <c r="L304" s="82"/>
      <c r="AO304" s="61" t="s">
        <v>597</v>
      </c>
    </row>
    <row r="305" spans="1:41" ht="32.25" customHeight="1" x14ac:dyDescent="0.2">
      <c r="A305" s="289" t="s">
        <v>333</v>
      </c>
      <c r="B305" s="289"/>
      <c r="C305" s="289"/>
      <c r="D305" s="289"/>
      <c r="E305" s="289"/>
      <c r="F305" s="289"/>
      <c r="G305" s="289"/>
      <c r="H305" s="289"/>
      <c r="I305" s="289"/>
      <c r="J305" s="101"/>
      <c r="K305" s="77" t="s">
        <v>334</v>
      </c>
      <c r="L305" s="79"/>
      <c r="AO305" s="61" t="s">
        <v>598</v>
      </c>
    </row>
    <row r="306" spans="1:41" ht="15.75" customHeight="1" x14ac:dyDescent="0.2">
      <c r="A306" s="290" t="s">
        <v>336</v>
      </c>
      <c r="B306" s="290"/>
      <c r="C306" s="290"/>
      <c r="D306" s="290"/>
      <c r="E306" s="290"/>
      <c r="F306" s="290"/>
      <c r="G306" s="290"/>
      <c r="H306" s="290"/>
      <c r="I306" s="290"/>
      <c r="J306" s="77"/>
      <c r="K306" s="77"/>
      <c r="L306" s="79"/>
      <c r="AO306" s="61" t="s">
        <v>599</v>
      </c>
    </row>
    <row r="307" spans="1:41" ht="15.75" customHeight="1" x14ac:dyDescent="0.2">
      <c r="A307" s="80"/>
      <c r="B307" s="77"/>
      <c r="C307" s="77"/>
      <c r="D307" s="77"/>
      <c r="E307" s="77"/>
      <c r="F307" s="77"/>
      <c r="G307" s="77"/>
      <c r="H307" s="77"/>
      <c r="I307" s="102" t="s">
        <v>338</v>
      </c>
      <c r="J307" s="291"/>
      <c r="K307" s="291"/>
      <c r="L307" s="79"/>
      <c r="AO307" s="61" t="s">
        <v>600</v>
      </c>
    </row>
    <row r="308" spans="1:41" ht="15.75" customHeight="1" x14ac:dyDescent="0.2">
      <c r="A308" s="80"/>
      <c r="B308" s="99" t="s">
        <v>340</v>
      </c>
      <c r="C308" s="77" t="s">
        <v>341</v>
      </c>
      <c r="D308" s="77"/>
      <c r="E308" s="77"/>
      <c r="F308" s="77"/>
      <c r="G308" s="77"/>
      <c r="H308" s="77"/>
      <c r="I308" s="77"/>
      <c r="J308" s="77"/>
      <c r="K308" s="77"/>
      <c r="L308" s="79"/>
      <c r="AO308" s="61" t="s">
        <v>601</v>
      </c>
    </row>
    <row r="309" spans="1:41" ht="15.75" customHeight="1" x14ac:dyDescent="0.2">
      <c r="A309" s="80"/>
      <c r="B309" s="77"/>
      <c r="C309" s="99"/>
      <c r="D309" s="103"/>
      <c r="E309" s="103"/>
      <c r="F309" s="103"/>
      <c r="G309" s="103"/>
      <c r="H309" s="103"/>
      <c r="I309" s="103"/>
      <c r="J309" s="103"/>
      <c r="K309" s="103"/>
      <c r="L309" s="104"/>
      <c r="AO309" s="61" t="s">
        <v>602</v>
      </c>
    </row>
    <row r="310" spans="1:41" ht="15.75" customHeight="1" x14ac:dyDescent="0.2">
      <c r="A310" s="105"/>
      <c r="B310" s="106"/>
      <c r="C310" s="106"/>
      <c r="D310" s="106"/>
      <c r="E310" s="106"/>
      <c r="F310" s="106"/>
      <c r="G310" s="106"/>
      <c r="H310" s="106"/>
      <c r="I310" s="106"/>
      <c r="J310" s="106"/>
      <c r="K310" s="107"/>
      <c r="L310" s="108"/>
      <c r="AO310" s="61" t="s">
        <v>603</v>
      </c>
    </row>
    <row r="311" spans="1:41" ht="15.75" customHeight="1" x14ac:dyDescent="0.2">
      <c r="A311" s="69" t="s">
        <v>247</v>
      </c>
      <c r="B311" s="17"/>
      <c r="C311" s="17"/>
      <c r="D311" s="17"/>
      <c r="E311" s="17"/>
      <c r="F311" s="17"/>
      <c r="G311" s="17"/>
      <c r="H311" s="17"/>
      <c r="I311" s="17"/>
      <c r="J311" s="17"/>
      <c r="K311" s="67"/>
      <c r="L311" s="17"/>
      <c r="AO311" s="61" t="s">
        <v>604</v>
      </c>
    </row>
    <row r="312" spans="1:41" ht="15.75" customHeight="1" x14ac:dyDescent="0.2">
      <c r="A312" s="70" t="s">
        <v>605</v>
      </c>
      <c r="B312" s="71"/>
      <c r="C312" s="71"/>
      <c r="D312" s="71"/>
      <c r="E312" s="71"/>
      <c r="F312" s="71"/>
      <c r="G312" s="71"/>
      <c r="H312" s="71"/>
      <c r="I312" s="71"/>
      <c r="J312" s="71"/>
      <c r="K312" s="71"/>
      <c r="L312" s="72"/>
      <c r="AO312" s="61" t="s">
        <v>606</v>
      </c>
    </row>
    <row r="313" spans="1:41" ht="15.75" customHeight="1" x14ac:dyDescent="0.2">
      <c r="A313" s="73"/>
      <c r="B313" s="74"/>
      <c r="C313" s="74"/>
      <c r="D313" s="74"/>
      <c r="E313" s="74"/>
      <c r="F313" s="74"/>
      <c r="G313" s="74"/>
      <c r="H313" s="74"/>
      <c r="I313" s="74"/>
      <c r="J313" s="74"/>
      <c r="K313" s="74"/>
      <c r="L313" s="75"/>
      <c r="AO313" s="61" t="s">
        <v>607</v>
      </c>
    </row>
    <row r="314" spans="1:41" ht="15.75" customHeight="1" x14ac:dyDescent="0.25">
      <c r="A314" s="76" t="s">
        <v>252</v>
      </c>
      <c r="B314" s="293">
        <f>'Dati sintetici Operazione'!C30</f>
        <v>0</v>
      </c>
      <c r="C314" s="293"/>
      <c r="D314" s="293"/>
      <c r="E314" s="293"/>
      <c r="F314" s="293"/>
      <c r="G314" s="293"/>
      <c r="H314" s="293"/>
      <c r="I314" s="77"/>
      <c r="J314" s="77"/>
      <c r="K314" s="78"/>
      <c r="L314" s="79"/>
      <c r="AO314" s="61" t="s">
        <v>608</v>
      </c>
    </row>
    <row r="315" spans="1:41" ht="15.75" customHeight="1" x14ac:dyDescent="0.2">
      <c r="A315" s="80"/>
      <c r="B315" s="77"/>
      <c r="C315" s="77"/>
      <c r="D315" s="77"/>
      <c r="E315" s="77"/>
      <c r="F315" s="77"/>
      <c r="G315" s="77"/>
      <c r="H315" s="77"/>
      <c r="I315" s="77"/>
      <c r="J315" s="77"/>
      <c r="K315" s="81"/>
      <c r="L315" s="82"/>
      <c r="AO315" s="61" t="s">
        <v>609</v>
      </c>
    </row>
    <row r="316" spans="1:41" ht="15.75" customHeight="1" x14ac:dyDescent="0.2">
      <c r="A316" s="84" t="s">
        <v>258</v>
      </c>
      <c r="B316" s="292"/>
      <c r="C316" s="292"/>
      <c r="D316" s="292"/>
      <c r="E316" s="292"/>
      <c r="F316" s="292"/>
      <c r="G316" s="77"/>
      <c r="H316" s="77"/>
      <c r="I316" s="77"/>
      <c r="J316" s="77"/>
      <c r="K316" s="85"/>
      <c r="L316" s="82"/>
      <c r="AO316" s="61" t="s">
        <v>610</v>
      </c>
    </row>
    <row r="317" spans="1:41" ht="15.75" customHeight="1" x14ac:dyDescent="0.2">
      <c r="A317" s="80"/>
      <c r="B317" s="87"/>
      <c r="C317" s="87"/>
      <c r="D317" s="87"/>
      <c r="E317" s="87"/>
      <c r="F317" s="87"/>
      <c r="G317" s="77"/>
      <c r="H317" s="77"/>
      <c r="I317" s="77"/>
      <c r="J317" s="77"/>
      <c r="K317" s="81"/>
      <c r="L317" s="82"/>
      <c r="AO317" s="61" t="s">
        <v>611</v>
      </c>
    </row>
    <row r="318" spans="1:41" ht="15.75" customHeight="1" x14ac:dyDescent="0.2">
      <c r="A318" s="84" t="s">
        <v>263</v>
      </c>
      <c r="B318" s="296"/>
      <c r="C318" s="296"/>
      <c r="D318" s="296"/>
      <c r="E318" s="296"/>
      <c r="F318" s="296"/>
      <c r="G318" s="77"/>
      <c r="H318" s="77"/>
      <c r="I318" s="77"/>
      <c r="J318" s="77"/>
      <c r="K318" s="81"/>
      <c r="L318" s="82"/>
      <c r="AO318" s="61" t="s">
        <v>612</v>
      </c>
    </row>
    <row r="319" spans="1:41" ht="15.75" customHeight="1" x14ac:dyDescent="0.25">
      <c r="A319" s="90" t="s">
        <v>266</v>
      </c>
      <c r="B319" s="77"/>
      <c r="C319" s="77"/>
      <c r="D319" s="77"/>
      <c r="E319" s="77"/>
      <c r="F319" s="77"/>
      <c r="G319" s="77"/>
      <c r="H319" s="77"/>
      <c r="I319" s="77"/>
      <c r="J319" s="77"/>
      <c r="K319" s="81"/>
      <c r="L319" s="82"/>
      <c r="AO319" s="61" t="s">
        <v>613</v>
      </c>
    </row>
    <row r="320" spans="1:41" ht="15.75" customHeight="1" x14ac:dyDescent="0.2">
      <c r="A320" s="92"/>
      <c r="B320" s="295" t="s">
        <v>269</v>
      </c>
      <c r="C320" s="295"/>
      <c r="D320" s="295" t="s">
        <v>270</v>
      </c>
      <c r="E320" s="295"/>
      <c r="F320" s="295" t="s">
        <v>271</v>
      </c>
      <c r="G320" s="295"/>
      <c r="H320" s="295" t="s">
        <v>272</v>
      </c>
      <c r="I320" s="295"/>
      <c r="J320" s="77"/>
      <c r="K320" s="85"/>
      <c r="L320" s="82"/>
      <c r="AO320" s="61" t="s">
        <v>614</v>
      </c>
    </row>
    <row r="321" spans="1:41" ht="15.75" customHeight="1" x14ac:dyDescent="0.2">
      <c r="A321" s="92"/>
      <c r="B321" s="292"/>
      <c r="C321" s="292"/>
      <c r="D321" s="292"/>
      <c r="E321" s="292"/>
      <c r="F321" s="292"/>
      <c r="G321" s="292"/>
      <c r="H321" s="292"/>
      <c r="I321" s="292"/>
      <c r="J321" s="77"/>
      <c r="K321" s="81"/>
      <c r="L321" s="82"/>
      <c r="AO321" s="61" t="s">
        <v>615</v>
      </c>
    </row>
    <row r="322" spans="1:41" ht="15.75" customHeight="1" x14ac:dyDescent="0.2">
      <c r="A322" s="92"/>
      <c r="B322" s="94"/>
      <c r="C322" s="94"/>
      <c r="D322" s="94"/>
      <c r="E322" s="94"/>
      <c r="F322" s="94"/>
      <c r="G322" s="94"/>
      <c r="H322" s="94"/>
      <c r="I322" s="77"/>
      <c r="J322" s="77"/>
      <c r="K322" s="81"/>
      <c r="L322" s="82"/>
      <c r="AO322" s="61" t="s">
        <v>616</v>
      </c>
    </row>
    <row r="323" spans="1:41" ht="15.75" customHeight="1" x14ac:dyDescent="0.2">
      <c r="A323" s="95" t="s">
        <v>278</v>
      </c>
      <c r="B323" s="292"/>
      <c r="C323" s="292"/>
      <c r="D323" s="292"/>
      <c r="E323" s="292"/>
      <c r="F323" s="292"/>
      <c r="G323" s="292"/>
      <c r="H323" s="292"/>
      <c r="I323" s="77"/>
      <c r="J323" s="77"/>
      <c r="K323" s="81"/>
      <c r="L323" s="82"/>
      <c r="AO323" s="61" t="s">
        <v>617</v>
      </c>
    </row>
    <row r="324" spans="1:41" ht="15.75" customHeight="1" x14ac:dyDescent="0.2">
      <c r="A324" s="95" t="s">
        <v>216</v>
      </c>
      <c r="B324" s="292"/>
      <c r="C324" s="292"/>
      <c r="D324" s="96"/>
      <c r="E324" s="96"/>
      <c r="F324" s="96"/>
      <c r="G324" s="96"/>
      <c r="H324" s="96"/>
      <c r="I324" s="77"/>
      <c r="J324" s="77"/>
      <c r="K324" s="85"/>
      <c r="L324" s="82"/>
      <c r="AO324" s="61" t="s">
        <v>618</v>
      </c>
    </row>
    <row r="325" spans="1:41" ht="15.75" customHeight="1" x14ac:dyDescent="0.2">
      <c r="A325" s="92"/>
      <c r="B325" s="94"/>
      <c r="C325" s="94"/>
      <c r="D325" s="94"/>
      <c r="E325" s="94"/>
      <c r="F325" s="94"/>
      <c r="G325" s="94"/>
      <c r="H325" s="94"/>
      <c r="I325" s="77"/>
      <c r="J325" s="77"/>
      <c r="K325" s="81"/>
      <c r="L325" s="82"/>
      <c r="AO325" s="61" t="s">
        <v>619</v>
      </c>
    </row>
    <row r="326" spans="1:41" ht="15.75" customHeight="1" x14ac:dyDescent="0.2">
      <c r="A326" s="80"/>
      <c r="B326" s="77"/>
      <c r="C326" s="77"/>
      <c r="D326" s="77"/>
      <c r="E326" s="77"/>
      <c r="F326" s="77"/>
      <c r="G326" s="77"/>
      <c r="H326" s="77"/>
      <c r="I326" s="77"/>
      <c r="J326" s="77"/>
      <c r="K326" s="81"/>
      <c r="L326" s="82"/>
      <c r="AO326" s="61" t="s">
        <v>620</v>
      </c>
    </row>
    <row r="327" spans="1:41" ht="15.75" customHeight="1" x14ac:dyDescent="0.25">
      <c r="A327" s="97" t="s">
        <v>287</v>
      </c>
      <c r="B327" s="77"/>
      <c r="C327" s="77"/>
      <c r="D327" s="77"/>
      <c r="E327" s="77"/>
      <c r="F327" s="77"/>
      <c r="G327" s="77"/>
      <c r="H327" s="77"/>
      <c r="I327" s="77"/>
      <c r="J327" s="77"/>
      <c r="K327" s="81"/>
      <c r="L327" s="82"/>
      <c r="AO327" s="61" t="s">
        <v>621</v>
      </c>
    </row>
    <row r="328" spans="1:41" ht="15.75" customHeight="1" x14ac:dyDescent="0.2">
      <c r="A328" s="92"/>
      <c r="B328" s="295" t="s">
        <v>290</v>
      </c>
      <c r="C328" s="295"/>
      <c r="D328" s="295" t="s">
        <v>291</v>
      </c>
      <c r="E328" s="295"/>
      <c r="F328" s="295" t="s">
        <v>292</v>
      </c>
      <c r="G328" s="295"/>
      <c r="H328" s="295" t="s">
        <v>293</v>
      </c>
      <c r="I328" s="295"/>
      <c r="J328" s="77"/>
      <c r="K328" s="85"/>
      <c r="L328" s="82"/>
      <c r="AO328" s="61" t="s">
        <v>622</v>
      </c>
    </row>
    <row r="329" spans="1:41" ht="15.75" customHeight="1" x14ac:dyDescent="0.2">
      <c r="A329" s="92"/>
      <c r="B329" s="292"/>
      <c r="C329" s="292"/>
      <c r="D329" s="292"/>
      <c r="E329" s="292"/>
      <c r="F329" s="292"/>
      <c r="G329" s="292"/>
      <c r="H329" s="292"/>
      <c r="I329" s="292"/>
      <c r="J329" s="77"/>
      <c r="K329" s="81"/>
      <c r="L329" s="82"/>
      <c r="AO329" s="61" t="s">
        <v>623</v>
      </c>
    </row>
    <row r="330" spans="1:41" ht="15.75" customHeight="1" x14ac:dyDescent="0.2">
      <c r="A330" s="92"/>
      <c r="B330" s="94"/>
      <c r="C330" s="94"/>
      <c r="D330" s="94"/>
      <c r="E330" s="94"/>
      <c r="F330" s="94"/>
      <c r="G330" s="94"/>
      <c r="H330" s="94"/>
      <c r="I330" s="77"/>
      <c r="J330" s="77"/>
      <c r="K330" s="81"/>
      <c r="L330" s="82"/>
      <c r="AO330" s="61" t="s">
        <v>624</v>
      </c>
    </row>
    <row r="331" spans="1:41" ht="15.75" customHeight="1" x14ac:dyDescent="0.2">
      <c r="A331" s="95" t="s">
        <v>298</v>
      </c>
      <c r="B331" s="292"/>
      <c r="C331" s="292"/>
      <c r="D331" s="292"/>
      <c r="E331" s="292"/>
      <c r="F331" s="292"/>
      <c r="G331" s="292"/>
      <c r="H331" s="292"/>
      <c r="I331" s="77"/>
      <c r="J331" s="77"/>
      <c r="K331" s="81"/>
      <c r="L331" s="82"/>
      <c r="AO331" s="61" t="s">
        <v>625</v>
      </c>
    </row>
    <row r="332" spans="1:41" ht="15.75" customHeight="1" x14ac:dyDescent="0.2">
      <c r="A332" s="95" t="s">
        <v>216</v>
      </c>
      <c r="B332" s="292"/>
      <c r="C332" s="292"/>
      <c r="D332" s="96"/>
      <c r="E332" s="96"/>
      <c r="F332" s="96"/>
      <c r="G332" s="96"/>
      <c r="H332" s="96"/>
      <c r="I332" s="77"/>
      <c r="J332" s="77"/>
      <c r="K332" s="85"/>
      <c r="L332" s="82"/>
      <c r="AO332" s="61" t="s">
        <v>626</v>
      </c>
    </row>
    <row r="333" spans="1:41" ht="15.75" customHeight="1" x14ac:dyDescent="0.2">
      <c r="A333" s="92"/>
      <c r="B333" s="94"/>
      <c r="C333" s="94"/>
      <c r="D333" s="94"/>
      <c r="E333" s="94"/>
      <c r="F333" s="94"/>
      <c r="G333" s="94"/>
      <c r="H333" s="94"/>
      <c r="I333" s="77"/>
      <c r="J333" s="77"/>
      <c r="K333" s="81"/>
      <c r="L333" s="82"/>
      <c r="AO333" s="61" t="s">
        <v>627</v>
      </c>
    </row>
    <row r="334" spans="1:41" ht="15.75" customHeight="1" x14ac:dyDescent="0.25">
      <c r="A334" s="97" t="s">
        <v>253</v>
      </c>
      <c r="B334" s="77"/>
      <c r="C334" s="77"/>
      <c r="D334" s="77"/>
      <c r="E334" s="77"/>
      <c r="F334" s="77"/>
      <c r="G334" s="77"/>
      <c r="H334" s="77"/>
      <c r="I334" s="77"/>
      <c r="J334" s="77"/>
      <c r="K334" s="81"/>
      <c r="L334" s="82"/>
      <c r="AO334" s="61" t="s">
        <v>628</v>
      </c>
    </row>
    <row r="335" spans="1:41" ht="15.75" customHeight="1" x14ac:dyDescent="0.2">
      <c r="A335" s="80"/>
      <c r="B335" s="292"/>
      <c r="C335" s="292"/>
      <c r="D335" s="292"/>
      <c r="E335" s="292"/>
      <c r="F335" s="292"/>
      <c r="G335" s="292"/>
      <c r="H335" s="292"/>
      <c r="I335" s="77"/>
      <c r="J335" s="77"/>
      <c r="K335" s="81"/>
      <c r="L335" s="82"/>
      <c r="AO335" s="61" t="s">
        <v>629</v>
      </c>
    </row>
    <row r="336" spans="1:41" ht="15.75" customHeight="1" x14ac:dyDescent="0.2">
      <c r="A336" s="80"/>
      <c r="B336" s="77"/>
      <c r="C336" s="77"/>
      <c r="D336" s="77"/>
      <c r="E336" s="77"/>
      <c r="F336" s="77"/>
      <c r="G336" s="77"/>
      <c r="H336" s="77"/>
      <c r="I336" s="77"/>
      <c r="J336" s="77"/>
      <c r="K336" s="85"/>
      <c r="L336" s="82"/>
      <c r="AO336" s="61" t="s">
        <v>630</v>
      </c>
    </row>
    <row r="337" spans="1:41" ht="15.75" customHeight="1" x14ac:dyDescent="0.25">
      <c r="A337" s="90" t="s">
        <v>276</v>
      </c>
      <c r="B337" s="77"/>
      <c r="C337" s="77"/>
      <c r="D337" s="77"/>
      <c r="E337" s="77"/>
      <c r="F337" s="77"/>
      <c r="G337" s="77"/>
      <c r="H337" s="77"/>
      <c r="I337" s="77"/>
      <c r="J337" s="77"/>
      <c r="K337" s="81"/>
      <c r="L337" s="82"/>
      <c r="AO337" s="61" t="s">
        <v>631</v>
      </c>
    </row>
    <row r="338" spans="1:41" ht="15.75" customHeight="1" x14ac:dyDescent="0.2">
      <c r="A338" s="80"/>
      <c r="B338" s="292"/>
      <c r="C338" s="292"/>
      <c r="D338" s="292"/>
      <c r="E338" s="292"/>
      <c r="F338" s="292"/>
      <c r="G338" s="292"/>
      <c r="H338" s="292"/>
      <c r="I338" s="77"/>
      <c r="J338" s="77"/>
      <c r="K338" s="81"/>
      <c r="L338" s="82"/>
      <c r="AO338" s="61" t="s">
        <v>632</v>
      </c>
    </row>
    <row r="339" spans="1:41" ht="15.75" customHeight="1" x14ac:dyDescent="0.2">
      <c r="A339" s="80"/>
      <c r="B339" s="87"/>
      <c r="C339" s="87"/>
      <c r="D339" s="87"/>
      <c r="E339" s="87"/>
      <c r="F339" s="87"/>
      <c r="G339" s="87"/>
      <c r="H339" s="87"/>
      <c r="I339" s="77"/>
      <c r="J339" s="77"/>
      <c r="K339" s="81"/>
      <c r="L339" s="82"/>
      <c r="AO339" s="61" t="s">
        <v>633</v>
      </c>
    </row>
    <row r="340" spans="1:41" ht="15.75" customHeight="1" x14ac:dyDescent="0.25">
      <c r="A340" s="90" t="s">
        <v>254</v>
      </c>
      <c r="B340" s="87"/>
      <c r="C340" s="87"/>
      <c r="D340" s="87"/>
      <c r="E340" s="87"/>
      <c r="F340" s="87"/>
      <c r="G340" s="87"/>
      <c r="H340" s="87"/>
      <c r="I340" s="77"/>
      <c r="J340" s="77"/>
      <c r="K340" s="85"/>
      <c r="L340" s="82"/>
      <c r="AO340" s="61" t="s">
        <v>634</v>
      </c>
    </row>
    <row r="341" spans="1:41" ht="15.75" customHeight="1" x14ac:dyDescent="0.2">
      <c r="A341" s="80"/>
      <c r="B341" s="292"/>
      <c r="C341" s="292"/>
      <c r="D341" s="292"/>
      <c r="E341" s="292"/>
      <c r="F341" s="292"/>
      <c r="G341" s="292"/>
      <c r="H341" s="292"/>
      <c r="I341" s="77"/>
      <c r="J341" s="77"/>
      <c r="K341" s="81"/>
      <c r="L341" s="82"/>
      <c r="AO341" s="61" t="s">
        <v>635</v>
      </c>
    </row>
    <row r="342" spans="1:41" ht="15.75" customHeight="1" x14ac:dyDescent="0.2">
      <c r="A342" s="80"/>
      <c r="B342" s="77"/>
      <c r="C342" s="77"/>
      <c r="D342" s="77"/>
      <c r="E342" s="77"/>
      <c r="F342" s="77"/>
      <c r="G342" s="77"/>
      <c r="H342" s="77"/>
      <c r="I342" s="77"/>
      <c r="J342" s="77"/>
      <c r="K342" s="81"/>
      <c r="L342" s="82"/>
      <c r="AO342" s="61" t="s">
        <v>636</v>
      </c>
    </row>
    <row r="343" spans="1:41" ht="15.75" customHeight="1" x14ac:dyDescent="0.2">
      <c r="A343" s="80"/>
      <c r="B343" s="77"/>
      <c r="C343" s="77"/>
      <c r="D343" s="77"/>
      <c r="E343" s="77"/>
      <c r="F343" s="77"/>
      <c r="G343" s="77"/>
      <c r="H343" s="77"/>
      <c r="I343" s="77"/>
      <c r="J343" s="77"/>
      <c r="K343" s="81"/>
      <c r="L343" s="82"/>
      <c r="AO343" s="61" t="s">
        <v>637</v>
      </c>
    </row>
    <row r="344" spans="1:41" ht="15.75" customHeight="1" x14ac:dyDescent="0.25">
      <c r="A344" s="98" t="s">
        <v>318</v>
      </c>
      <c r="B344" s="77"/>
      <c r="C344" s="77"/>
      <c r="D344" s="77"/>
      <c r="E344" s="77"/>
      <c r="F344" s="77"/>
      <c r="G344" s="77"/>
      <c r="H344" s="77"/>
      <c r="I344" s="77"/>
      <c r="J344" s="77"/>
      <c r="K344" s="85"/>
      <c r="L344" s="82"/>
      <c r="AO344" s="61" t="s">
        <v>638</v>
      </c>
    </row>
    <row r="345" spans="1:41" ht="15.75" customHeight="1" x14ac:dyDescent="0.2">
      <c r="A345" s="291"/>
      <c r="B345" s="291"/>
      <c r="C345" s="291"/>
      <c r="D345" s="291"/>
      <c r="E345" s="291"/>
      <c r="F345" s="291"/>
      <c r="G345" s="291"/>
      <c r="H345" s="291"/>
      <c r="I345" s="291"/>
      <c r="J345" s="77"/>
      <c r="K345" s="81"/>
      <c r="L345" s="82"/>
      <c r="AO345" s="61" t="s">
        <v>639</v>
      </c>
    </row>
    <row r="346" spans="1:41" ht="15.75" customHeight="1" x14ac:dyDescent="0.2">
      <c r="A346" s="80"/>
      <c r="B346" s="77"/>
      <c r="C346" s="77"/>
      <c r="D346" s="77"/>
      <c r="E346" s="77"/>
      <c r="F346" s="77"/>
      <c r="G346" s="77"/>
      <c r="H346" s="77"/>
      <c r="I346" s="77"/>
      <c r="J346" s="77"/>
      <c r="K346" s="81"/>
      <c r="L346" s="82"/>
      <c r="AO346" s="61" t="s">
        <v>640</v>
      </c>
    </row>
    <row r="347" spans="1:41" ht="15.75" customHeight="1" x14ac:dyDescent="0.25">
      <c r="A347" s="97" t="s">
        <v>322</v>
      </c>
      <c r="B347" s="77"/>
      <c r="C347" s="77"/>
      <c r="D347" s="77"/>
      <c r="E347" s="77"/>
      <c r="F347" s="77"/>
      <c r="G347" s="77"/>
      <c r="H347" s="77"/>
      <c r="I347" s="77"/>
      <c r="J347" s="77"/>
      <c r="K347" s="81"/>
      <c r="L347" s="82"/>
      <c r="AO347" s="61" t="s">
        <v>641</v>
      </c>
    </row>
    <row r="348" spans="1:41" ht="15.75" customHeight="1" x14ac:dyDescent="0.2">
      <c r="A348" s="80"/>
      <c r="B348" s="77"/>
      <c r="C348" s="77"/>
      <c r="D348" s="77"/>
      <c r="E348" s="77"/>
      <c r="F348" s="77"/>
      <c r="G348" s="77"/>
      <c r="H348" s="77"/>
      <c r="I348" s="77"/>
      <c r="J348" s="77"/>
      <c r="K348" s="85"/>
      <c r="L348" s="82"/>
      <c r="AO348" s="61" t="s">
        <v>642</v>
      </c>
    </row>
    <row r="349" spans="1:41" ht="15.75" customHeight="1" x14ac:dyDescent="0.2">
      <c r="A349" s="80"/>
      <c r="B349" s="293">
        <f>'Articolazione della candidatura'!$C$24</f>
        <v>0</v>
      </c>
      <c r="C349" s="293"/>
      <c r="D349" s="293"/>
      <c r="E349" s="293"/>
      <c r="F349" s="293"/>
      <c r="G349" s="293"/>
      <c r="H349" s="293"/>
      <c r="I349" s="77"/>
      <c r="J349" s="77"/>
      <c r="K349" s="81"/>
      <c r="L349" s="82"/>
      <c r="AO349" s="61" t="s">
        <v>643</v>
      </c>
    </row>
    <row r="350" spans="1:41" ht="15.75" customHeight="1" x14ac:dyDescent="0.2">
      <c r="A350" s="80"/>
      <c r="B350" s="77"/>
      <c r="C350" s="77"/>
      <c r="D350" s="77"/>
      <c r="E350" s="77"/>
      <c r="F350" s="77"/>
      <c r="G350" s="77"/>
      <c r="H350" s="77"/>
      <c r="I350" s="77"/>
      <c r="J350" s="77"/>
      <c r="K350" s="81"/>
      <c r="L350" s="82"/>
      <c r="AO350" s="61" t="s">
        <v>644</v>
      </c>
    </row>
    <row r="351" spans="1:41" ht="15.75" customHeight="1" x14ac:dyDescent="0.2">
      <c r="A351" s="73" t="s">
        <v>327</v>
      </c>
      <c r="B351" s="294">
        <f>'Articolazione della candidatura'!$C$27</f>
        <v>0</v>
      </c>
      <c r="C351" s="294"/>
      <c r="D351" s="294"/>
      <c r="E351" s="99" t="s">
        <v>296</v>
      </c>
      <c r="F351" s="292"/>
      <c r="G351" s="292"/>
      <c r="H351" s="292"/>
      <c r="I351" s="77"/>
      <c r="J351" s="77"/>
      <c r="K351" s="81"/>
      <c r="L351" s="82"/>
      <c r="AO351" s="61" t="s">
        <v>645</v>
      </c>
    </row>
    <row r="352" spans="1:41" ht="15.75" customHeight="1" x14ac:dyDescent="0.2">
      <c r="A352" s="80"/>
      <c r="B352" s="77"/>
      <c r="C352" s="77"/>
      <c r="D352" s="77"/>
      <c r="E352" s="77"/>
      <c r="F352" s="77"/>
      <c r="G352" s="77"/>
      <c r="H352" s="77"/>
      <c r="I352" s="77"/>
      <c r="J352" s="77"/>
      <c r="K352" s="85"/>
      <c r="L352" s="82"/>
      <c r="AO352" s="61" t="s">
        <v>646</v>
      </c>
    </row>
    <row r="353" spans="1:41" ht="15.75" customHeight="1" x14ac:dyDescent="0.2">
      <c r="A353" s="73"/>
      <c r="B353" s="99" t="s">
        <v>330</v>
      </c>
      <c r="C353" s="100"/>
      <c r="D353" s="77"/>
      <c r="E353" s="77"/>
      <c r="F353" s="77"/>
      <c r="G353" s="77"/>
      <c r="H353" s="77"/>
      <c r="I353" s="77"/>
      <c r="J353" s="77"/>
      <c r="K353" s="81"/>
      <c r="L353" s="82"/>
      <c r="AO353" s="61" t="s">
        <v>647</v>
      </c>
    </row>
    <row r="354" spans="1:41" ht="15.75" customHeight="1" x14ac:dyDescent="0.2">
      <c r="A354" s="80"/>
      <c r="B354" s="77"/>
      <c r="C354" s="77"/>
      <c r="D354" s="77"/>
      <c r="E354" s="77"/>
      <c r="F354" s="77"/>
      <c r="G354" s="77"/>
      <c r="H354" s="77"/>
      <c r="I354" s="77"/>
      <c r="J354" s="77"/>
      <c r="K354" s="81"/>
      <c r="L354" s="82"/>
      <c r="AO354" s="61" t="s">
        <v>648</v>
      </c>
    </row>
    <row r="355" spans="1:41" ht="27.75" customHeight="1" x14ac:dyDescent="0.2">
      <c r="A355" s="289" t="s">
        <v>333</v>
      </c>
      <c r="B355" s="289"/>
      <c r="C355" s="289"/>
      <c r="D355" s="289"/>
      <c r="E355" s="289"/>
      <c r="F355" s="289"/>
      <c r="G355" s="289"/>
      <c r="H355" s="289"/>
      <c r="I355" s="289"/>
      <c r="J355" s="101"/>
      <c r="K355" s="77" t="s">
        <v>334</v>
      </c>
      <c r="L355" s="79"/>
      <c r="AO355" s="61" t="s">
        <v>649</v>
      </c>
    </row>
    <row r="356" spans="1:41" ht="15.75" customHeight="1" x14ac:dyDescent="0.2">
      <c r="A356" s="290" t="s">
        <v>336</v>
      </c>
      <c r="B356" s="290"/>
      <c r="C356" s="290"/>
      <c r="D356" s="290"/>
      <c r="E356" s="290"/>
      <c r="F356" s="290"/>
      <c r="G356" s="290"/>
      <c r="H356" s="290"/>
      <c r="I356" s="290"/>
      <c r="J356" s="77"/>
      <c r="K356" s="77"/>
      <c r="L356" s="79"/>
      <c r="AO356" s="61" t="s">
        <v>650</v>
      </c>
    </row>
    <row r="357" spans="1:41" ht="15.75" customHeight="1" x14ac:dyDescent="0.2">
      <c r="A357" s="80"/>
      <c r="B357" s="77"/>
      <c r="C357" s="77"/>
      <c r="D357" s="77"/>
      <c r="E357" s="77"/>
      <c r="F357" s="77"/>
      <c r="G357" s="77"/>
      <c r="H357" s="77"/>
      <c r="I357" s="102" t="s">
        <v>338</v>
      </c>
      <c r="J357" s="291"/>
      <c r="K357" s="291"/>
      <c r="L357" s="79"/>
      <c r="AO357" s="61" t="s">
        <v>651</v>
      </c>
    </row>
    <row r="358" spans="1:41" ht="15.75" customHeight="1" x14ac:dyDescent="0.2">
      <c r="A358" s="80"/>
      <c r="B358" s="99" t="s">
        <v>340</v>
      </c>
      <c r="C358" s="77" t="s">
        <v>341</v>
      </c>
      <c r="D358" s="77"/>
      <c r="E358" s="77"/>
      <c r="F358" s="77"/>
      <c r="G358" s="77"/>
      <c r="H358" s="77"/>
      <c r="I358" s="77"/>
      <c r="J358" s="77"/>
      <c r="K358" s="77"/>
      <c r="L358" s="79"/>
      <c r="AO358" s="61" t="s">
        <v>652</v>
      </c>
    </row>
    <row r="359" spans="1:41" ht="15.75" customHeight="1" x14ac:dyDescent="0.2">
      <c r="A359" s="80"/>
      <c r="B359" s="77"/>
      <c r="C359" s="99"/>
      <c r="D359" s="103"/>
      <c r="E359" s="103"/>
      <c r="F359" s="103"/>
      <c r="G359" s="103"/>
      <c r="H359" s="103"/>
      <c r="I359" s="103"/>
      <c r="J359" s="103"/>
      <c r="K359" s="103"/>
      <c r="L359" s="104"/>
      <c r="AO359" s="61" t="s">
        <v>653</v>
      </c>
    </row>
    <row r="360" spans="1:41" ht="15.75" customHeight="1" x14ac:dyDescent="0.2">
      <c r="A360" s="105"/>
      <c r="B360" s="106"/>
      <c r="C360" s="106"/>
      <c r="D360" s="106"/>
      <c r="E360" s="106"/>
      <c r="F360" s="106"/>
      <c r="G360" s="106"/>
      <c r="H360" s="106"/>
      <c r="I360" s="106"/>
      <c r="J360" s="106"/>
      <c r="K360" s="107"/>
      <c r="L360" s="108"/>
      <c r="AO360" s="61" t="s">
        <v>654</v>
      </c>
    </row>
    <row r="361" spans="1:41" ht="15.75" customHeight="1" x14ac:dyDescent="0.2">
      <c r="A361" s="69" t="s">
        <v>247</v>
      </c>
      <c r="B361" s="17"/>
      <c r="C361" s="17"/>
      <c r="D361" s="17"/>
      <c r="E361" s="17"/>
      <c r="F361" s="17"/>
      <c r="G361" s="17"/>
      <c r="H361" s="17"/>
      <c r="I361" s="17"/>
      <c r="J361" s="17"/>
      <c r="K361" s="67"/>
      <c r="L361" s="17"/>
      <c r="AO361" s="61" t="s">
        <v>655</v>
      </c>
    </row>
    <row r="362" spans="1:41" ht="15.75" customHeight="1" x14ac:dyDescent="0.2">
      <c r="A362" s="70" t="s">
        <v>656</v>
      </c>
      <c r="B362" s="71"/>
      <c r="C362" s="71"/>
      <c r="D362" s="71"/>
      <c r="E362" s="71"/>
      <c r="F362" s="71"/>
      <c r="G362" s="71"/>
      <c r="H362" s="71"/>
      <c r="I362" s="71"/>
      <c r="J362" s="71"/>
      <c r="K362" s="71"/>
      <c r="L362" s="72"/>
      <c r="AO362" s="61" t="s">
        <v>657</v>
      </c>
    </row>
    <row r="363" spans="1:41" ht="15.75" customHeight="1" x14ac:dyDescent="0.2">
      <c r="A363" s="73"/>
      <c r="B363" s="74"/>
      <c r="C363" s="74"/>
      <c r="D363" s="74"/>
      <c r="E363" s="74"/>
      <c r="F363" s="74"/>
      <c r="G363" s="74"/>
      <c r="H363" s="74"/>
      <c r="I363" s="74"/>
      <c r="J363" s="74"/>
      <c r="K363" s="74"/>
      <c r="L363" s="75"/>
      <c r="AO363" s="61" t="s">
        <v>658</v>
      </c>
    </row>
    <row r="364" spans="1:41" ht="15.75" customHeight="1" x14ac:dyDescent="0.25">
      <c r="A364" s="76" t="s">
        <v>252</v>
      </c>
      <c r="B364" s="293">
        <f>'Dati sintetici Operazione'!C31</f>
        <v>0</v>
      </c>
      <c r="C364" s="293"/>
      <c r="D364" s="293"/>
      <c r="E364" s="293"/>
      <c r="F364" s="293"/>
      <c r="G364" s="293"/>
      <c r="H364" s="293"/>
      <c r="I364" s="77"/>
      <c r="J364" s="77"/>
      <c r="K364" s="78"/>
      <c r="L364" s="79"/>
      <c r="AO364" s="61" t="s">
        <v>659</v>
      </c>
    </row>
    <row r="365" spans="1:41" ht="15.75" customHeight="1" x14ac:dyDescent="0.2">
      <c r="A365" s="80"/>
      <c r="B365" s="77"/>
      <c r="C365" s="77"/>
      <c r="D365" s="77"/>
      <c r="E365" s="77"/>
      <c r="F365" s="77"/>
      <c r="G365" s="77"/>
      <c r="H365" s="77"/>
      <c r="I365" s="77"/>
      <c r="J365" s="77"/>
      <c r="K365" s="81"/>
      <c r="L365" s="82"/>
      <c r="AO365" s="61" t="s">
        <v>660</v>
      </c>
    </row>
    <row r="366" spans="1:41" ht="15.75" customHeight="1" x14ac:dyDescent="0.2">
      <c r="A366" s="84" t="s">
        <v>258</v>
      </c>
      <c r="B366" s="292"/>
      <c r="C366" s="292"/>
      <c r="D366" s="292"/>
      <c r="E366" s="292"/>
      <c r="F366" s="292"/>
      <c r="G366" s="77"/>
      <c r="H366" s="77"/>
      <c r="I366" s="77"/>
      <c r="J366" s="77"/>
      <c r="K366" s="85"/>
      <c r="L366" s="82"/>
      <c r="AO366" s="61" t="s">
        <v>661</v>
      </c>
    </row>
    <row r="367" spans="1:41" ht="15.75" customHeight="1" x14ac:dyDescent="0.2">
      <c r="A367" s="80"/>
      <c r="B367" s="87"/>
      <c r="C367" s="87"/>
      <c r="D367" s="87"/>
      <c r="E367" s="87"/>
      <c r="F367" s="87"/>
      <c r="G367" s="77"/>
      <c r="H367" s="77"/>
      <c r="I367" s="77"/>
      <c r="J367" s="77"/>
      <c r="K367" s="81"/>
      <c r="L367" s="82"/>
      <c r="AO367" s="61" t="s">
        <v>662</v>
      </c>
    </row>
    <row r="368" spans="1:41" ht="15.75" customHeight="1" x14ac:dyDescent="0.2">
      <c r="A368" s="84" t="s">
        <v>263</v>
      </c>
      <c r="B368" s="296"/>
      <c r="C368" s="296"/>
      <c r="D368" s="296"/>
      <c r="E368" s="296"/>
      <c r="F368" s="296"/>
      <c r="G368" s="77"/>
      <c r="H368" s="77"/>
      <c r="I368" s="77"/>
      <c r="J368" s="77"/>
      <c r="K368" s="81"/>
      <c r="L368" s="82"/>
      <c r="AO368" s="61" t="s">
        <v>663</v>
      </c>
    </row>
    <row r="369" spans="1:41" ht="15.75" customHeight="1" x14ac:dyDescent="0.25">
      <c r="A369" s="90" t="s">
        <v>266</v>
      </c>
      <c r="B369" s="77"/>
      <c r="C369" s="77"/>
      <c r="D369" s="77"/>
      <c r="E369" s="77"/>
      <c r="F369" s="77"/>
      <c r="G369" s="77"/>
      <c r="H369" s="77"/>
      <c r="I369" s="77"/>
      <c r="J369" s="77"/>
      <c r="K369" s="81"/>
      <c r="L369" s="82"/>
      <c r="AO369" s="61" t="s">
        <v>664</v>
      </c>
    </row>
    <row r="370" spans="1:41" ht="15.75" customHeight="1" x14ac:dyDescent="0.2">
      <c r="A370" s="92"/>
      <c r="B370" s="295" t="s">
        <v>269</v>
      </c>
      <c r="C370" s="295"/>
      <c r="D370" s="295" t="s">
        <v>270</v>
      </c>
      <c r="E370" s="295"/>
      <c r="F370" s="295" t="s">
        <v>271</v>
      </c>
      <c r="G370" s="295"/>
      <c r="H370" s="295" t="s">
        <v>272</v>
      </c>
      <c r="I370" s="295"/>
      <c r="J370" s="77"/>
      <c r="K370" s="85"/>
      <c r="L370" s="82"/>
      <c r="AO370" s="61" t="s">
        <v>665</v>
      </c>
    </row>
    <row r="371" spans="1:41" ht="15.75" customHeight="1" x14ac:dyDescent="0.2">
      <c r="A371" s="92"/>
      <c r="B371" s="292"/>
      <c r="C371" s="292"/>
      <c r="D371" s="292"/>
      <c r="E371" s="292"/>
      <c r="F371" s="292"/>
      <c r="G371" s="292"/>
      <c r="H371" s="292"/>
      <c r="I371" s="292"/>
      <c r="J371" s="77"/>
      <c r="K371" s="81"/>
      <c r="L371" s="82"/>
      <c r="AO371" s="61" t="s">
        <v>666</v>
      </c>
    </row>
    <row r="372" spans="1:41" ht="15.75" customHeight="1" x14ac:dyDescent="0.2">
      <c r="A372" s="92"/>
      <c r="B372" s="94"/>
      <c r="C372" s="94"/>
      <c r="D372" s="94"/>
      <c r="E372" s="94"/>
      <c r="F372" s="94"/>
      <c r="G372" s="94"/>
      <c r="H372" s="94"/>
      <c r="I372" s="77"/>
      <c r="J372" s="77"/>
      <c r="K372" s="81"/>
      <c r="L372" s="82"/>
      <c r="AO372" s="61" t="s">
        <v>667</v>
      </c>
    </row>
    <row r="373" spans="1:41" ht="15.75" customHeight="1" x14ac:dyDescent="0.2">
      <c r="A373" s="95" t="s">
        <v>278</v>
      </c>
      <c r="B373" s="292"/>
      <c r="C373" s="292"/>
      <c r="D373" s="292"/>
      <c r="E373" s="292"/>
      <c r="F373" s="292"/>
      <c r="G373" s="292"/>
      <c r="H373" s="292"/>
      <c r="I373" s="77"/>
      <c r="J373" s="77"/>
      <c r="K373" s="81"/>
      <c r="L373" s="82"/>
      <c r="AO373" s="61" t="s">
        <v>668</v>
      </c>
    </row>
    <row r="374" spans="1:41" ht="15.75" customHeight="1" x14ac:dyDescent="0.2">
      <c r="A374" s="95" t="s">
        <v>216</v>
      </c>
      <c r="B374" s="292"/>
      <c r="C374" s="292"/>
      <c r="D374" s="96"/>
      <c r="E374" s="96"/>
      <c r="F374" s="96"/>
      <c r="G374" s="96"/>
      <c r="H374" s="96"/>
      <c r="I374" s="77"/>
      <c r="J374" s="77"/>
      <c r="K374" s="85"/>
      <c r="L374" s="82"/>
      <c r="AO374" s="61" t="s">
        <v>669</v>
      </c>
    </row>
    <row r="375" spans="1:41" ht="15.75" customHeight="1" x14ac:dyDescent="0.2">
      <c r="A375" s="92"/>
      <c r="B375" s="94"/>
      <c r="C375" s="94"/>
      <c r="D375" s="94"/>
      <c r="E375" s="94"/>
      <c r="F375" s="94"/>
      <c r="G375" s="94"/>
      <c r="H375" s="94"/>
      <c r="I375" s="77"/>
      <c r="J375" s="77"/>
      <c r="K375" s="81"/>
      <c r="L375" s="82"/>
      <c r="AO375" s="61" t="s">
        <v>670</v>
      </c>
    </row>
    <row r="376" spans="1:41" ht="15.75" customHeight="1" x14ac:dyDescent="0.2">
      <c r="A376" s="80"/>
      <c r="B376" s="77"/>
      <c r="C376" s="77"/>
      <c r="D376" s="77"/>
      <c r="E376" s="77"/>
      <c r="F376" s="77"/>
      <c r="G376" s="77"/>
      <c r="H376" s="77"/>
      <c r="I376" s="77"/>
      <c r="J376" s="77"/>
      <c r="K376" s="81"/>
      <c r="L376" s="82"/>
      <c r="AO376" s="61" t="s">
        <v>671</v>
      </c>
    </row>
    <row r="377" spans="1:41" ht="15.75" customHeight="1" x14ac:dyDescent="0.25">
      <c r="A377" s="97" t="s">
        <v>287</v>
      </c>
      <c r="B377" s="77"/>
      <c r="C377" s="77"/>
      <c r="D377" s="77"/>
      <c r="E377" s="77"/>
      <c r="F377" s="77"/>
      <c r="G377" s="77"/>
      <c r="H377" s="77"/>
      <c r="I377" s="77"/>
      <c r="J377" s="77"/>
      <c r="K377" s="81"/>
      <c r="L377" s="82"/>
      <c r="AO377" s="61" t="s">
        <v>672</v>
      </c>
    </row>
    <row r="378" spans="1:41" ht="15.75" customHeight="1" x14ac:dyDescent="0.2">
      <c r="A378" s="92"/>
      <c r="B378" s="295" t="s">
        <v>290</v>
      </c>
      <c r="C378" s="295"/>
      <c r="D378" s="295" t="s">
        <v>291</v>
      </c>
      <c r="E378" s="295"/>
      <c r="F378" s="295" t="s">
        <v>292</v>
      </c>
      <c r="G378" s="295"/>
      <c r="H378" s="295" t="s">
        <v>293</v>
      </c>
      <c r="I378" s="295"/>
      <c r="J378" s="77"/>
      <c r="K378" s="85"/>
      <c r="L378" s="82"/>
      <c r="AO378" s="61" t="s">
        <v>673</v>
      </c>
    </row>
    <row r="379" spans="1:41" ht="15.75" customHeight="1" x14ac:dyDescent="0.2">
      <c r="A379" s="92"/>
      <c r="B379" s="292"/>
      <c r="C379" s="292"/>
      <c r="D379" s="292"/>
      <c r="E379" s="292"/>
      <c r="F379" s="292"/>
      <c r="G379" s="292"/>
      <c r="H379" s="292"/>
      <c r="I379" s="292"/>
      <c r="J379" s="77"/>
      <c r="K379" s="81"/>
      <c r="L379" s="82"/>
      <c r="AO379" s="61" t="s">
        <v>674</v>
      </c>
    </row>
    <row r="380" spans="1:41" ht="15.75" customHeight="1" x14ac:dyDescent="0.2">
      <c r="A380" s="92"/>
      <c r="B380" s="94"/>
      <c r="C380" s="94"/>
      <c r="D380" s="94"/>
      <c r="E380" s="94"/>
      <c r="F380" s="94"/>
      <c r="G380" s="94"/>
      <c r="H380" s="94"/>
      <c r="I380" s="77"/>
      <c r="J380" s="77"/>
      <c r="K380" s="81"/>
      <c r="L380" s="82"/>
      <c r="AO380" s="61" t="s">
        <v>675</v>
      </c>
    </row>
    <row r="381" spans="1:41" ht="15.75" customHeight="1" x14ac:dyDescent="0.2">
      <c r="A381" s="95" t="s">
        <v>298</v>
      </c>
      <c r="B381" s="292"/>
      <c r="C381" s="292"/>
      <c r="D381" s="292"/>
      <c r="E381" s="292"/>
      <c r="F381" s="292"/>
      <c r="G381" s="292"/>
      <c r="H381" s="292"/>
      <c r="I381" s="77"/>
      <c r="J381" s="77"/>
      <c r="K381" s="81"/>
      <c r="L381" s="82"/>
      <c r="AO381" s="61" t="s">
        <v>676</v>
      </c>
    </row>
    <row r="382" spans="1:41" ht="15.75" customHeight="1" x14ac:dyDescent="0.2">
      <c r="A382" s="95" t="s">
        <v>216</v>
      </c>
      <c r="B382" s="292"/>
      <c r="C382" s="292"/>
      <c r="D382" s="96"/>
      <c r="E382" s="96"/>
      <c r="F382" s="96"/>
      <c r="G382" s="96"/>
      <c r="H382" s="96"/>
      <c r="I382" s="77"/>
      <c r="J382" s="77"/>
      <c r="K382" s="85"/>
      <c r="L382" s="82"/>
      <c r="AO382" s="61" t="s">
        <v>677</v>
      </c>
    </row>
    <row r="383" spans="1:41" ht="15.75" customHeight="1" x14ac:dyDescent="0.2">
      <c r="A383" s="92"/>
      <c r="B383" s="94"/>
      <c r="C383" s="94"/>
      <c r="D383" s="94"/>
      <c r="E383" s="94"/>
      <c r="F383" s="94"/>
      <c r="G383" s="94"/>
      <c r="H383" s="94"/>
      <c r="I383" s="77"/>
      <c r="J383" s="77"/>
      <c r="K383" s="81"/>
      <c r="L383" s="82"/>
      <c r="AO383" s="61" t="s">
        <v>678</v>
      </c>
    </row>
    <row r="384" spans="1:41" ht="15.75" customHeight="1" x14ac:dyDescent="0.25">
      <c r="A384" s="97" t="s">
        <v>253</v>
      </c>
      <c r="B384" s="77"/>
      <c r="C384" s="77"/>
      <c r="D384" s="77"/>
      <c r="E384" s="77"/>
      <c r="F384" s="77"/>
      <c r="G384" s="77"/>
      <c r="H384" s="77"/>
      <c r="I384" s="77"/>
      <c r="J384" s="77"/>
      <c r="K384" s="81"/>
      <c r="L384" s="82"/>
      <c r="AO384" s="61" t="s">
        <v>679</v>
      </c>
    </row>
    <row r="385" spans="1:41" ht="15.75" customHeight="1" x14ac:dyDescent="0.2">
      <c r="A385" s="80"/>
      <c r="B385" s="292"/>
      <c r="C385" s="292"/>
      <c r="D385" s="292"/>
      <c r="E385" s="292"/>
      <c r="F385" s="292"/>
      <c r="G385" s="292"/>
      <c r="H385" s="292"/>
      <c r="I385" s="77"/>
      <c r="J385" s="77"/>
      <c r="K385" s="81"/>
      <c r="L385" s="82"/>
      <c r="AO385" s="61" t="s">
        <v>680</v>
      </c>
    </row>
    <row r="386" spans="1:41" ht="15.75" customHeight="1" x14ac:dyDescent="0.2">
      <c r="A386" s="80"/>
      <c r="B386" s="77"/>
      <c r="C386" s="77"/>
      <c r="D386" s="77"/>
      <c r="E386" s="77"/>
      <c r="F386" s="77"/>
      <c r="G386" s="77"/>
      <c r="H386" s="77"/>
      <c r="I386" s="77"/>
      <c r="J386" s="77"/>
      <c r="K386" s="85"/>
      <c r="L386" s="82"/>
      <c r="AO386" s="61" t="s">
        <v>681</v>
      </c>
    </row>
    <row r="387" spans="1:41" ht="15.75" customHeight="1" x14ac:dyDescent="0.25">
      <c r="A387" s="90" t="s">
        <v>276</v>
      </c>
      <c r="B387" s="77"/>
      <c r="C387" s="77"/>
      <c r="D387" s="77"/>
      <c r="E387" s="77"/>
      <c r="F387" s="77"/>
      <c r="G387" s="77"/>
      <c r="H387" s="77"/>
      <c r="I387" s="77"/>
      <c r="J387" s="77"/>
      <c r="K387" s="81"/>
      <c r="L387" s="82"/>
      <c r="AO387" s="61" t="s">
        <v>682</v>
      </c>
    </row>
    <row r="388" spans="1:41" ht="15.75" customHeight="1" x14ac:dyDescent="0.2">
      <c r="A388" s="80"/>
      <c r="B388" s="292"/>
      <c r="C388" s="292"/>
      <c r="D388" s="292"/>
      <c r="E388" s="292"/>
      <c r="F388" s="292"/>
      <c r="G388" s="292"/>
      <c r="H388" s="292"/>
      <c r="I388" s="77"/>
      <c r="J388" s="77"/>
      <c r="K388" s="81"/>
      <c r="L388" s="82"/>
      <c r="AO388" s="61" t="s">
        <v>683</v>
      </c>
    </row>
    <row r="389" spans="1:41" ht="15.75" customHeight="1" x14ac:dyDescent="0.2">
      <c r="A389" s="80"/>
      <c r="B389" s="87"/>
      <c r="C389" s="87"/>
      <c r="D389" s="87"/>
      <c r="E389" s="87"/>
      <c r="F389" s="87"/>
      <c r="G389" s="87"/>
      <c r="H389" s="87"/>
      <c r="I389" s="77"/>
      <c r="J389" s="77"/>
      <c r="K389" s="81"/>
      <c r="L389" s="82"/>
      <c r="AO389" s="61" t="s">
        <v>684</v>
      </c>
    </row>
    <row r="390" spans="1:41" ht="15.75" customHeight="1" x14ac:dyDescent="0.25">
      <c r="A390" s="90" t="s">
        <v>254</v>
      </c>
      <c r="B390" s="87"/>
      <c r="C390" s="87"/>
      <c r="D390" s="87"/>
      <c r="E390" s="87"/>
      <c r="F390" s="87"/>
      <c r="G390" s="87"/>
      <c r="H390" s="87"/>
      <c r="I390" s="77"/>
      <c r="J390" s="77"/>
      <c r="K390" s="85"/>
      <c r="L390" s="82"/>
      <c r="AO390" s="61" t="s">
        <v>685</v>
      </c>
    </row>
    <row r="391" spans="1:41" ht="15.75" customHeight="1" x14ac:dyDescent="0.2">
      <c r="A391" s="80"/>
      <c r="B391" s="292"/>
      <c r="C391" s="292"/>
      <c r="D391" s="292"/>
      <c r="E391" s="292"/>
      <c r="F391" s="292"/>
      <c r="G391" s="292"/>
      <c r="H391" s="292"/>
      <c r="I391" s="77"/>
      <c r="J391" s="77"/>
      <c r="K391" s="81"/>
      <c r="L391" s="82"/>
      <c r="AO391" s="61" t="s">
        <v>686</v>
      </c>
    </row>
    <row r="392" spans="1:41" ht="15.75" customHeight="1" x14ac:dyDescent="0.2">
      <c r="A392" s="80"/>
      <c r="B392" s="77"/>
      <c r="C392" s="77"/>
      <c r="D392" s="77"/>
      <c r="E392" s="77"/>
      <c r="F392" s="77"/>
      <c r="G392" s="77"/>
      <c r="H392" s="77"/>
      <c r="I392" s="77"/>
      <c r="J392" s="77"/>
      <c r="K392" s="81"/>
      <c r="L392" s="82"/>
      <c r="AO392" s="61" t="s">
        <v>687</v>
      </c>
    </row>
    <row r="393" spans="1:41" ht="15.75" customHeight="1" x14ac:dyDescent="0.2">
      <c r="A393" s="80"/>
      <c r="B393" s="77"/>
      <c r="C393" s="77"/>
      <c r="D393" s="77"/>
      <c r="E393" s="77"/>
      <c r="F393" s="77"/>
      <c r="G393" s="77"/>
      <c r="H393" s="77"/>
      <c r="I393" s="77"/>
      <c r="J393" s="77"/>
      <c r="K393" s="81"/>
      <c r="L393" s="82"/>
      <c r="AO393" s="61" t="s">
        <v>688</v>
      </c>
    </row>
    <row r="394" spans="1:41" ht="15.75" customHeight="1" x14ac:dyDescent="0.25">
      <c r="A394" s="98" t="s">
        <v>318</v>
      </c>
      <c r="B394" s="77"/>
      <c r="C394" s="77"/>
      <c r="D394" s="77"/>
      <c r="E394" s="77"/>
      <c r="F394" s="77"/>
      <c r="G394" s="77"/>
      <c r="H394" s="77"/>
      <c r="I394" s="77"/>
      <c r="J394" s="77"/>
      <c r="K394" s="85"/>
      <c r="L394" s="82"/>
      <c r="AO394" s="61" t="s">
        <v>689</v>
      </c>
    </row>
    <row r="395" spans="1:41" ht="15.75" customHeight="1" x14ac:dyDescent="0.2">
      <c r="A395" s="291"/>
      <c r="B395" s="291"/>
      <c r="C395" s="291"/>
      <c r="D395" s="291"/>
      <c r="E395" s="291"/>
      <c r="F395" s="291"/>
      <c r="G395" s="291"/>
      <c r="H395" s="291"/>
      <c r="I395" s="291"/>
      <c r="J395" s="77"/>
      <c r="K395" s="81"/>
      <c r="L395" s="82"/>
      <c r="AO395" s="61" t="s">
        <v>690</v>
      </c>
    </row>
    <row r="396" spans="1:41" ht="15.75" customHeight="1" x14ac:dyDescent="0.2">
      <c r="A396" s="80"/>
      <c r="B396" s="77"/>
      <c r="C396" s="77"/>
      <c r="D396" s="77"/>
      <c r="E396" s="77"/>
      <c r="F396" s="77"/>
      <c r="G396" s="77"/>
      <c r="H396" s="77"/>
      <c r="I396" s="77"/>
      <c r="J396" s="77"/>
      <c r="K396" s="81"/>
      <c r="L396" s="82"/>
      <c r="AO396" s="61" t="s">
        <v>691</v>
      </c>
    </row>
    <row r="397" spans="1:41" ht="15.75" customHeight="1" x14ac:dyDescent="0.25">
      <c r="A397" s="97" t="s">
        <v>322</v>
      </c>
      <c r="B397" s="77"/>
      <c r="C397" s="77"/>
      <c r="D397" s="77"/>
      <c r="E397" s="77"/>
      <c r="F397" s="77"/>
      <c r="G397" s="77"/>
      <c r="H397" s="77"/>
      <c r="I397" s="77"/>
      <c r="J397" s="77"/>
      <c r="K397" s="81"/>
      <c r="L397" s="82"/>
      <c r="AO397" s="61" t="s">
        <v>692</v>
      </c>
    </row>
    <row r="398" spans="1:41" ht="15.75" customHeight="1" x14ac:dyDescent="0.2">
      <c r="A398" s="80"/>
      <c r="B398" s="77"/>
      <c r="C398" s="77"/>
      <c r="D398" s="77"/>
      <c r="E398" s="77"/>
      <c r="F398" s="77"/>
      <c r="G398" s="77"/>
      <c r="H398" s="77"/>
      <c r="I398" s="77"/>
      <c r="J398" s="77"/>
      <c r="K398" s="85"/>
      <c r="L398" s="82"/>
      <c r="AO398" s="61" t="s">
        <v>693</v>
      </c>
    </row>
    <row r="399" spans="1:41" ht="15.75" customHeight="1" x14ac:dyDescent="0.2">
      <c r="A399" s="80"/>
      <c r="B399" s="293">
        <f>'Articolazione della candidatura'!$C$24</f>
        <v>0</v>
      </c>
      <c r="C399" s="293"/>
      <c r="D399" s="293"/>
      <c r="E399" s="293"/>
      <c r="F399" s="293"/>
      <c r="G399" s="293"/>
      <c r="H399" s="293"/>
      <c r="I399" s="77"/>
      <c r="J399" s="77"/>
      <c r="K399" s="81"/>
      <c r="L399" s="82"/>
      <c r="AO399" s="61" t="s">
        <v>694</v>
      </c>
    </row>
    <row r="400" spans="1:41" ht="15.75" customHeight="1" x14ac:dyDescent="0.2">
      <c r="A400" s="80"/>
      <c r="B400" s="77"/>
      <c r="C400" s="77"/>
      <c r="D400" s="77"/>
      <c r="E400" s="77"/>
      <c r="F400" s="77"/>
      <c r="G400" s="77"/>
      <c r="H400" s="77"/>
      <c r="I400" s="77"/>
      <c r="J400" s="77"/>
      <c r="K400" s="81"/>
      <c r="L400" s="82"/>
      <c r="AO400" s="61" t="s">
        <v>695</v>
      </c>
    </row>
    <row r="401" spans="1:41" ht="15.75" customHeight="1" x14ac:dyDescent="0.2">
      <c r="A401" s="73" t="s">
        <v>327</v>
      </c>
      <c r="B401" s="294">
        <f>'Articolazione della candidatura'!$C$27</f>
        <v>0</v>
      </c>
      <c r="C401" s="294"/>
      <c r="D401" s="294"/>
      <c r="E401" s="99" t="s">
        <v>296</v>
      </c>
      <c r="F401" s="292"/>
      <c r="G401" s="292"/>
      <c r="H401" s="292"/>
      <c r="I401" s="77"/>
      <c r="J401" s="77"/>
      <c r="K401" s="81"/>
      <c r="L401" s="82"/>
      <c r="AO401" s="61" t="s">
        <v>696</v>
      </c>
    </row>
    <row r="402" spans="1:41" ht="15.75" customHeight="1" x14ac:dyDescent="0.2">
      <c r="A402" s="80"/>
      <c r="B402" s="77"/>
      <c r="C402" s="77"/>
      <c r="D402" s="77"/>
      <c r="E402" s="77"/>
      <c r="F402" s="77"/>
      <c r="G402" s="77"/>
      <c r="H402" s="77"/>
      <c r="I402" s="77"/>
      <c r="J402" s="77"/>
      <c r="K402" s="85"/>
      <c r="L402" s="82"/>
      <c r="AO402" s="61" t="s">
        <v>697</v>
      </c>
    </row>
    <row r="403" spans="1:41" ht="15.75" customHeight="1" x14ac:dyDescent="0.2">
      <c r="A403" s="73"/>
      <c r="B403" s="99" t="s">
        <v>330</v>
      </c>
      <c r="C403" s="100"/>
      <c r="D403" s="77"/>
      <c r="E403" s="77"/>
      <c r="F403" s="77"/>
      <c r="G403" s="77"/>
      <c r="H403" s="77"/>
      <c r="I403" s="77"/>
      <c r="J403" s="77"/>
      <c r="K403" s="81"/>
      <c r="L403" s="82"/>
      <c r="AO403" s="61" t="s">
        <v>698</v>
      </c>
    </row>
    <row r="404" spans="1:41" ht="15.75" customHeight="1" x14ac:dyDescent="0.2">
      <c r="A404" s="80"/>
      <c r="B404" s="77"/>
      <c r="C404" s="77"/>
      <c r="D404" s="77"/>
      <c r="E404" s="77"/>
      <c r="F404" s="77"/>
      <c r="G404" s="77"/>
      <c r="H404" s="77"/>
      <c r="I404" s="77"/>
      <c r="J404" s="77"/>
      <c r="K404" s="81"/>
      <c r="L404" s="82"/>
      <c r="AO404" s="61" t="s">
        <v>699</v>
      </c>
    </row>
    <row r="405" spans="1:41" ht="31.5" customHeight="1" x14ac:dyDescent="0.2">
      <c r="A405" s="289" t="s">
        <v>333</v>
      </c>
      <c r="B405" s="289"/>
      <c r="C405" s="289"/>
      <c r="D405" s="289"/>
      <c r="E405" s="289"/>
      <c r="F405" s="289"/>
      <c r="G405" s="289"/>
      <c r="H405" s="289"/>
      <c r="I405" s="289"/>
      <c r="J405" s="101"/>
      <c r="K405" s="77" t="s">
        <v>334</v>
      </c>
      <c r="L405" s="79"/>
      <c r="AO405" s="61" t="s">
        <v>700</v>
      </c>
    </row>
    <row r="406" spans="1:41" ht="15.75" customHeight="1" x14ac:dyDescent="0.2">
      <c r="A406" s="290" t="s">
        <v>336</v>
      </c>
      <c r="B406" s="290"/>
      <c r="C406" s="290"/>
      <c r="D406" s="290"/>
      <c r="E406" s="290"/>
      <c r="F406" s="290"/>
      <c r="G406" s="290"/>
      <c r="H406" s="290"/>
      <c r="I406" s="290"/>
      <c r="J406" s="77"/>
      <c r="K406" s="77"/>
      <c r="L406" s="79"/>
      <c r="AO406" s="61" t="s">
        <v>701</v>
      </c>
    </row>
    <row r="407" spans="1:41" ht="15.75" customHeight="1" x14ac:dyDescent="0.2">
      <c r="A407" s="80"/>
      <c r="B407" s="77"/>
      <c r="C407" s="77"/>
      <c r="D407" s="77"/>
      <c r="E407" s="77"/>
      <c r="F407" s="77"/>
      <c r="G407" s="77"/>
      <c r="H407" s="77"/>
      <c r="I407" s="102" t="s">
        <v>338</v>
      </c>
      <c r="J407" s="291"/>
      <c r="K407" s="291"/>
      <c r="L407" s="79"/>
      <c r="AO407" s="61" t="s">
        <v>702</v>
      </c>
    </row>
    <row r="408" spans="1:41" ht="15.75" customHeight="1" x14ac:dyDescent="0.2">
      <c r="A408" s="80"/>
      <c r="B408" s="99" t="s">
        <v>340</v>
      </c>
      <c r="C408" s="77" t="s">
        <v>341</v>
      </c>
      <c r="D408" s="77"/>
      <c r="E408" s="77"/>
      <c r="F408" s="77"/>
      <c r="G408" s="77"/>
      <c r="H408" s="77"/>
      <c r="I408" s="77"/>
      <c r="J408" s="77"/>
      <c r="K408" s="77"/>
      <c r="L408" s="79"/>
      <c r="AO408" s="61" t="s">
        <v>703</v>
      </c>
    </row>
    <row r="409" spans="1:41" ht="15.75" customHeight="1" x14ac:dyDescent="0.2">
      <c r="A409" s="80"/>
      <c r="B409" s="77"/>
      <c r="C409" s="99"/>
      <c r="D409" s="103"/>
      <c r="E409" s="103"/>
      <c r="F409" s="103"/>
      <c r="G409" s="103"/>
      <c r="H409" s="103"/>
      <c r="I409" s="103"/>
      <c r="J409" s="103"/>
      <c r="K409" s="103"/>
      <c r="L409" s="104"/>
      <c r="AO409" s="61" t="s">
        <v>704</v>
      </c>
    </row>
    <row r="410" spans="1:41" ht="15.75" customHeight="1" x14ac:dyDescent="0.2">
      <c r="A410" s="105"/>
      <c r="B410" s="106"/>
      <c r="C410" s="106"/>
      <c r="D410" s="106"/>
      <c r="E410" s="106"/>
      <c r="F410" s="106"/>
      <c r="G410" s="106"/>
      <c r="H410" s="106"/>
      <c r="I410" s="106"/>
      <c r="J410" s="106"/>
      <c r="K410" s="107"/>
      <c r="L410" s="108"/>
      <c r="AO410" s="61" t="s">
        <v>705</v>
      </c>
    </row>
    <row r="411" spans="1:41" ht="15.75" customHeight="1" x14ac:dyDescent="0.2">
      <c r="A411" s="69" t="s">
        <v>247</v>
      </c>
      <c r="B411" s="17"/>
      <c r="C411" s="17"/>
      <c r="D411" s="17"/>
      <c r="E411" s="17"/>
      <c r="F411" s="17"/>
      <c r="G411" s="17"/>
      <c r="H411" s="17"/>
      <c r="I411" s="17"/>
      <c r="J411" s="17"/>
      <c r="K411" s="67"/>
      <c r="L411" s="17"/>
      <c r="AO411" s="61" t="s">
        <v>706</v>
      </c>
    </row>
    <row r="412" spans="1:41" ht="15.75" customHeight="1" x14ac:dyDescent="0.2">
      <c r="A412" s="70" t="s">
        <v>707</v>
      </c>
      <c r="B412" s="71"/>
      <c r="C412" s="71"/>
      <c r="D412" s="71"/>
      <c r="E412" s="71"/>
      <c r="F412" s="71"/>
      <c r="G412" s="71"/>
      <c r="H412" s="71"/>
      <c r="I412" s="71"/>
      <c r="J412" s="71"/>
      <c r="K412" s="71"/>
      <c r="L412" s="72"/>
      <c r="AO412" s="61" t="s">
        <v>708</v>
      </c>
    </row>
    <row r="413" spans="1:41" ht="15.75" customHeight="1" x14ac:dyDescent="0.2">
      <c r="A413" s="73"/>
      <c r="B413" s="74"/>
      <c r="C413" s="74"/>
      <c r="D413" s="74"/>
      <c r="E413" s="74"/>
      <c r="F413" s="74"/>
      <c r="G413" s="74"/>
      <c r="H413" s="74"/>
      <c r="I413" s="74"/>
      <c r="J413" s="74"/>
      <c r="K413" s="74"/>
      <c r="L413" s="75"/>
      <c r="AO413" s="61" t="s">
        <v>709</v>
      </c>
    </row>
    <row r="414" spans="1:41" ht="15.75" customHeight="1" x14ac:dyDescent="0.25">
      <c r="A414" s="76" t="s">
        <v>252</v>
      </c>
      <c r="B414" s="293">
        <f>'Dati sintetici Operazione'!C32</f>
        <v>0</v>
      </c>
      <c r="C414" s="293"/>
      <c r="D414" s="293"/>
      <c r="E414" s="293"/>
      <c r="F414" s="293"/>
      <c r="G414" s="293"/>
      <c r="H414" s="293"/>
      <c r="I414" s="77"/>
      <c r="J414" s="77"/>
      <c r="K414" s="78"/>
      <c r="L414" s="79"/>
      <c r="AO414" s="61" t="s">
        <v>710</v>
      </c>
    </row>
    <row r="415" spans="1:41" ht="15.75" customHeight="1" x14ac:dyDescent="0.2">
      <c r="A415" s="80"/>
      <c r="B415" s="77"/>
      <c r="C415" s="77"/>
      <c r="D415" s="77"/>
      <c r="E415" s="77"/>
      <c r="F415" s="77"/>
      <c r="G415" s="77"/>
      <c r="H415" s="77"/>
      <c r="I415" s="77"/>
      <c r="J415" s="77"/>
      <c r="K415" s="81"/>
      <c r="L415" s="82"/>
      <c r="AO415" s="61" t="s">
        <v>711</v>
      </c>
    </row>
    <row r="416" spans="1:41" ht="15.75" customHeight="1" x14ac:dyDescent="0.2">
      <c r="A416" s="84" t="s">
        <v>258</v>
      </c>
      <c r="B416" s="292"/>
      <c r="C416" s="292"/>
      <c r="D416" s="292"/>
      <c r="E416" s="292"/>
      <c r="F416" s="292"/>
      <c r="G416" s="77"/>
      <c r="H416" s="77"/>
      <c r="I416" s="77"/>
      <c r="J416" s="77"/>
      <c r="K416" s="85"/>
      <c r="L416" s="82"/>
      <c r="AO416" s="61" t="s">
        <v>712</v>
      </c>
    </row>
    <row r="417" spans="1:41" ht="15.75" customHeight="1" x14ac:dyDescent="0.2">
      <c r="A417" s="80"/>
      <c r="B417" s="87"/>
      <c r="C417" s="87"/>
      <c r="D417" s="87"/>
      <c r="E417" s="87"/>
      <c r="F417" s="87"/>
      <c r="G417" s="77"/>
      <c r="H417" s="77"/>
      <c r="I417" s="77"/>
      <c r="J417" s="77"/>
      <c r="K417" s="81"/>
      <c r="L417" s="82"/>
      <c r="AO417" s="61" t="s">
        <v>713</v>
      </c>
    </row>
    <row r="418" spans="1:41" ht="15.75" customHeight="1" x14ac:dyDescent="0.2">
      <c r="A418" s="84" t="s">
        <v>263</v>
      </c>
      <c r="B418" s="296"/>
      <c r="C418" s="296"/>
      <c r="D418" s="296"/>
      <c r="E418" s="296"/>
      <c r="F418" s="296"/>
      <c r="G418" s="77"/>
      <c r="H418" s="77"/>
      <c r="I418" s="77"/>
      <c r="J418" s="77"/>
      <c r="K418" s="81"/>
      <c r="L418" s="82"/>
      <c r="AO418" s="61" t="s">
        <v>714</v>
      </c>
    </row>
    <row r="419" spans="1:41" ht="15.75" customHeight="1" x14ac:dyDescent="0.25">
      <c r="A419" s="90" t="s">
        <v>266</v>
      </c>
      <c r="B419" s="77"/>
      <c r="C419" s="77"/>
      <c r="D419" s="77"/>
      <c r="E419" s="77"/>
      <c r="F419" s="77"/>
      <c r="G419" s="77"/>
      <c r="H419" s="77"/>
      <c r="I419" s="77"/>
      <c r="J419" s="77"/>
      <c r="K419" s="81"/>
      <c r="L419" s="82"/>
      <c r="AO419" s="61" t="s">
        <v>715</v>
      </c>
    </row>
    <row r="420" spans="1:41" ht="15.75" customHeight="1" x14ac:dyDescent="0.2">
      <c r="A420" s="92"/>
      <c r="B420" s="295" t="s">
        <v>269</v>
      </c>
      <c r="C420" s="295"/>
      <c r="D420" s="295" t="s">
        <v>270</v>
      </c>
      <c r="E420" s="295"/>
      <c r="F420" s="295" t="s">
        <v>271</v>
      </c>
      <c r="G420" s="295"/>
      <c r="H420" s="295" t="s">
        <v>272</v>
      </c>
      <c r="I420" s="295"/>
      <c r="J420" s="77"/>
      <c r="K420" s="85"/>
      <c r="L420" s="82"/>
      <c r="AO420" s="61" t="s">
        <v>716</v>
      </c>
    </row>
    <row r="421" spans="1:41" ht="15.75" customHeight="1" x14ac:dyDescent="0.2">
      <c r="A421" s="92"/>
      <c r="B421" s="292"/>
      <c r="C421" s="292"/>
      <c r="D421" s="292"/>
      <c r="E421" s="292"/>
      <c r="F421" s="292"/>
      <c r="G421" s="292"/>
      <c r="H421" s="292"/>
      <c r="I421" s="292"/>
      <c r="J421" s="77"/>
      <c r="K421" s="81"/>
      <c r="L421" s="82"/>
      <c r="AO421" s="61" t="s">
        <v>717</v>
      </c>
    </row>
    <row r="422" spans="1:41" ht="15.75" customHeight="1" x14ac:dyDescent="0.2">
      <c r="A422" s="92"/>
      <c r="B422" s="94"/>
      <c r="C422" s="94"/>
      <c r="D422" s="94"/>
      <c r="E422" s="94"/>
      <c r="F422" s="94"/>
      <c r="G422" s="94"/>
      <c r="H422" s="94"/>
      <c r="I422" s="77"/>
      <c r="J422" s="77"/>
      <c r="K422" s="81"/>
      <c r="L422" s="82"/>
      <c r="AO422" s="61" t="s">
        <v>718</v>
      </c>
    </row>
    <row r="423" spans="1:41" ht="15.75" customHeight="1" x14ac:dyDescent="0.2">
      <c r="A423" s="95" t="s">
        <v>278</v>
      </c>
      <c r="B423" s="292"/>
      <c r="C423" s="292"/>
      <c r="D423" s="292"/>
      <c r="E423" s="292"/>
      <c r="F423" s="292"/>
      <c r="G423" s="292"/>
      <c r="H423" s="292"/>
      <c r="I423" s="77"/>
      <c r="J423" s="77"/>
      <c r="K423" s="81"/>
      <c r="L423" s="82"/>
      <c r="AO423" s="61" t="s">
        <v>719</v>
      </c>
    </row>
    <row r="424" spans="1:41" ht="15.75" customHeight="1" x14ac:dyDescent="0.2">
      <c r="A424" s="95" t="s">
        <v>216</v>
      </c>
      <c r="B424" s="292"/>
      <c r="C424" s="292"/>
      <c r="D424" s="96"/>
      <c r="E424" s="96"/>
      <c r="F424" s="96"/>
      <c r="G424" s="96"/>
      <c r="H424" s="96"/>
      <c r="I424" s="77"/>
      <c r="J424" s="77"/>
      <c r="K424" s="85"/>
      <c r="L424" s="82"/>
      <c r="AO424" s="61" t="s">
        <v>720</v>
      </c>
    </row>
    <row r="425" spans="1:41" ht="15.75" customHeight="1" x14ac:dyDescent="0.2">
      <c r="A425" s="92"/>
      <c r="B425" s="94"/>
      <c r="C425" s="94"/>
      <c r="D425" s="94"/>
      <c r="E425" s="94"/>
      <c r="F425" s="94"/>
      <c r="G425" s="94"/>
      <c r="H425" s="94"/>
      <c r="I425" s="77"/>
      <c r="J425" s="77"/>
      <c r="K425" s="81"/>
      <c r="L425" s="82"/>
      <c r="AO425" s="61" t="s">
        <v>721</v>
      </c>
    </row>
    <row r="426" spans="1:41" ht="15.75" customHeight="1" x14ac:dyDescent="0.2">
      <c r="A426" s="80"/>
      <c r="B426" s="77"/>
      <c r="C426" s="77"/>
      <c r="D426" s="77"/>
      <c r="E426" s="77"/>
      <c r="F426" s="77"/>
      <c r="G426" s="77"/>
      <c r="H426" s="77"/>
      <c r="I426" s="77"/>
      <c r="J426" s="77"/>
      <c r="K426" s="81"/>
      <c r="L426" s="82"/>
      <c r="AO426" s="61" t="s">
        <v>722</v>
      </c>
    </row>
    <row r="427" spans="1:41" ht="15.75" customHeight="1" x14ac:dyDescent="0.25">
      <c r="A427" s="97" t="s">
        <v>287</v>
      </c>
      <c r="B427" s="77"/>
      <c r="C427" s="77"/>
      <c r="D427" s="77"/>
      <c r="E427" s="77"/>
      <c r="F427" s="77"/>
      <c r="G427" s="77"/>
      <c r="H427" s="77"/>
      <c r="I427" s="77"/>
      <c r="J427" s="77"/>
      <c r="K427" s="81"/>
      <c r="L427" s="82"/>
      <c r="AO427" s="61" t="s">
        <v>723</v>
      </c>
    </row>
    <row r="428" spans="1:41" ht="15.75" customHeight="1" x14ac:dyDescent="0.2">
      <c r="A428" s="92"/>
      <c r="B428" s="295" t="s">
        <v>290</v>
      </c>
      <c r="C428" s="295"/>
      <c r="D428" s="295" t="s">
        <v>291</v>
      </c>
      <c r="E428" s="295"/>
      <c r="F428" s="295" t="s">
        <v>292</v>
      </c>
      <c r="G428" s="295"/>
      <c r="H428" s="295" t="s">
        <v>293</v>
      </c>
      <c r="I428" s="295"/>
      <c r="J428" s="77"/>
      <c r="K428" s="85"/>
      <c r="L428" s="82"/>
      <c r="AO428" s="61" t="s">
        <v>724</v>
      </c>
    </row>
    <row r="429" spans="1:41" ht="15.75" customHeight="1" x14ac:dyDescent="0.2">
      <c r="A429" s="92"/>
      <c r="B429" s="292"/>
      <c r="C429" s="292"/>
      <c r="D429" s="292"/>
      <c r="E429" s="292"/>
      <c r="F429" s="292"/>
      <c r="G429" s="292"/>
      <c r="H429" s="292"/>
      <c r="I429" s="292"/>
      <c r="J429" s="77"/>
      <c r="K429" s="81"/>
      <c r="L429" s="82"/>
      <c r="AO429" s="61" t="s">
        <v>725</v>
      </c>
    </row>
    <row r="430" spans="1:41" ht="15.75" customHeight="1" x14ac:dyDescent="0.2">
      <c r="A430" s="92"/>
      <c r="B430" s="94"/>
      <c r="C430" s="94"/>
      <c r="D430" s="94"/>
      <c r="E430" s="94"/>
      <c r="F430" s="94"/>
      <c r="G430" s="94"/>
      <c r="H430" s="94"/>
      <c r="I430" s="77"/>
      <c r="J430" s="77"/>
      <c r="K430" s="81"/>
      <c r="L430" s="82"/>
      <c r="AO430" s="61" t="s">
        <v>726</v>
      </c>
    </row>
    <row r="431" spans="1:41" ht="15.75" customHeight="1" x14ac:dyDescent="0.2">
      <c r="A431" s="95" t="s">
        <v>298</v>
      </c>
      <c r="B431" s="292"/>
      <c r="C431" s="292"/>
      <c r="D431" s="292"/>
      <c r="E431" s="292"/>
      <c r="F431" s="292"/>
      <c r="G431" s="292"/>
      <c r="H431" s="292"/>
      <c r="I431" s="77"/>
      <c r="J431" s="77"/>
      <c r="K431" s="81"/>
      <c r="L431" s="82"/>
      <c r="AO431" s="61" t="s">
        <v>727</v>
      </c>
    </row>
    <row r="432" spans="1:41" ht="15.75" customHeight="1" x14ac:dyDescent="0.2">
      <c r="A432" s="95" t="s">
        <v>216</v>
      </c>
      <c r="B432" s="292"/>
      <c r="C432" s="292"/>
      <c r="D432" s="96"/>
      <c r="E432" s="96"/>
      <c r="F432" s="96"/>
      <c r="G432" s="96"/>
      <c r="H432" s="96"/>
      <c r="I432" s="77"/>
      <c r="J432" s="77"/>
      <c r="K432" s="85"/>
      <c r="L432" s="82"/>
      <c r="AO432" s="61" t="s">
        <v>728</v>
      </c>
    </row>
    <row r="433" spans="1:41" ht="15.75" customHeight="1" x14ac:dyDescent="0.2">
      <c r="A433" s="92"/>
      <c r="B433" s="94"/>
      <c r="C433" s="94"/>
      <c r="D433" s="94"/>
      <c r="E433" s="94"/>
      <c r="F433" s="94"/>
      <c r="G433" s="94"/>
      <c r="H433" s="94"/>
      <c r="I433" s="77"/>
      <c r="J433" s="77"/>
      <c r="K433" s="81"/>
      <c r="L433" s="82"/>
      <c r="AO433" s="61" t="s">
        <v>729</v>
      </c>
    </row>
    <row r="434" spans="1:41" ht="15.75" customHeight="1" x14ac:dyDescent="0.25">
      <c r="A434" s="97" t="s">
        <v>253</v>
      </c>
      <c r="B434" s="77"/>
      <c r="C434" s="77"/>
      <c r="D434" s="77"/>
      <c r="E434" s="77"/>
      <c r="F434" s="77"/>
      <c r="G434" s="77"/>
      <c r="H434" s="77"/>
      <c r="I434" s="77"/>
      <c r="J434" s="77"/>
      <c r="K434" s="81"/>
      <c r="L434" s="82"/>
      <c r="AO434" s="61" t="s">
        <v>730</v>
      </c>
    </row>
    <row r="435" spans="1:41" ht="15.75" customHeight="1" x14ac:dyDescent="0.2">
      <c r="A435" s="80"/>
      <c r="B435" s="292"/>
      <c r="C435" s="292"/>
      <c r="D435" s="292"/>
      <c r="E435" s="292"/>
      <c r="F435" s="292"/>
      <c r="G435" s="292"/>
      <c r="H435" s="292"/>
      <c r="I435" s="77"/>
      <c r="J435" s="77"/>
      <c r="K435" s="81"/>
      <c r="L435" s="82"/>
      <c r="AO435" s="61" t="s">
        <v>731</v>
      </c>
    </row>
    <row r="436" spans="1:41" ht="15.75" customHeight="1" x14ac:dyDescent="0.2">
      <c r="A436" s="80"/>
      <c r="B436" s="77"/>
      <c r="C436" s="77"/>
      <c r="D436" s="77"/>
      <c r="E436" s="77"/>
      <c r="F436" s="77"/>
      <c r="G436" s="77"/>
      <c r="H436" s="77"/>
      <c r="I436" s="77"/>
      <c r="J436" s="77"/>
      <c r="K436" s="85"/>
      <c r="L436" s="82"/>
      <c r="AO436" s="61" t="s">
        <v>732</v>
      </c>
    </row>
    <row r="437" spans="1:41" ht="15.75" customHeight="1" x14ac:dyDescent="0.25">
      <c r="A437" s="90" t="s">
        <v>276</v>
      </c>
      <c r="B437" s="77"/>
      <c r="C437" s="77"/>
      <c r="D437" s="77"/>
      <c r="E437" s="77"/>
      <c r="F437" s="77"/>
      <c r="G437" s="77"/>
      <c r="H437" s="77"/>
      <c r="I437" s="77"/>
      <c r="J437" s="77"/>
      <c r="K437" s="81"/>
      <c r="L437" s="82"/>
      <c r="AO437" s="61" t="s">
        <v>733</v>
      </c>
    </row>
    <row r="438" spans="1:41" ht="15.75" customHeight="1" x14ac:dyDescent="0.2">
      <c r="A438" s="80"/>
      <c r="B438" s="292"/>
      <c r="C438" s="292"/>
      <c r="D438" s="292"/>
      <c r="E438" s="292"/>
      <c r="F438" s="292"/>
      <c r="G438" s="292"/>
      <c r="H438" s="292"/>
      <c r="I438" s="77"/>
      <c r="J438" s="77"/>
      <c r="K438" s="81"/>
      <c r="L438" s="82"/>
      <c r="AO438" s="61" t="s">
        <v>734</v>
      </c>
    </row>
    <row r="439" spans="1:41" ht="15.75" customHeight="1" x14ac:dyDescent="0.2">
      <c r="A439" s="80"/>
      <c r="B439" s="87"/>
      <c r="C439" s="87"/>
      <c r="D439" s="87"/>
      <c r="E439" s="87"/>
      <c r="F439" s="87"/>
      <c r="G439" s="87"/>
      <c r="H439" s="87"/>
      <c r="I439" s="77"/>
      <c r="J439" s="77"/>
      <c r="K439" s="81"/>
      <c r="L439" s="82"/>
      <c r="AO439" s="61" t="s">
        <v>735</v>
      </c>
    </row>
    <row r="440" spans="1:41" ht="15.75" customHeight="1" x14ac:dyDescent="0.25">
      <c r="A440" s="90" t="s">
        <v>254</v>
      </c>
      <c r="B440" s="87"/>
      <c r="C440" s="87"/>
      <c r="D440" s="87"/>
      <c r="E440" s="87"/>
      <c r="F440" s="87"/>
      <c r="G440" s="87"/>
      <c r="H440" s="87"/>
      <c r="I440" s="77"/>
      <c r="J440" s="77"/>
      <c r="K440" s="85"/>
      <c r="L440" s="82"/>
      <c r="AO440" s="61" t="s">
        <v>736</v>
      </c>
    </row>
    <row r="441" spans="1:41" ht="15.75" customHeight="1" x14ac:dyDescent="0.2">
      <c r="A441" s="80"/>
      <c r="B441" s="292"/>
      <c r="C441" s="292"/>
      <c r="D441" s="292"/>
      <c r="E441" s="292"/>
      <c r="F441" s="292"/>
      <c r="G441" s="292"/>
      <c r="H441" s="292"/>
      <c r="I441" s="77"/>
      <c r="J441" s="77"/>
      <c r="K441" s="81"/>
      <c r="L441" s="82"/>
      <c r="AO441" s="61" t="s">
        <v>737</v>
      </c>
    </row>
    <row r="442" spans="1:41" ht="15.75" customHeight="1" x14ac:dyDescent="0.2">
      <c r="A442" s="80"/>
      <c r="B442" s="77"/>
      <c r="C442" s="77"/>
      <c r="D442" s="77"/>
      <c r="E442" s="77"/>
      <c r="F442" s="77"/>
      <c r="G442" s="77"/>
      <c r="H442" s="77"/>
      <c r="I442" s="77"/>
      <c r="J442" s="77"/>
      <c r="K442" s="81"/>
      <c r="L442" s="82"/>
      <c r="AO442" s="61" t="s">
        <v>738</v>
      </c>
    </row>
    <row r="443" spans="1:41" ht="15.75" customHeight="1" x14ac:dyDescent="0.2">
      <c r="A443" s="80"/>
      <c r="B443" s="77"/>
      <c r="C443" s="77"/>
      <c r="D443" s="77"/>
      <c r="E443" s="77"/>
      <c r="F443" s="77"/>
      <c r="G443" s="77"/>
      <c r="H443" s="77"/>
      <c r="I443" s="77"/>
      <c r="J443" s="77"/>
      <c r="K443" s="81"/>
      <c r="L443" s="82"/>
      <c r="AO443" s="61" t="s">
        <v>739</v>
      </c>
    </row>
    <row r="444" spans="1:41" ht="15.75" customHeight="1" x14ac:dyDescent="0.25">
      <c r="A444" s="98" t="s">
        <v>318</v>
      </c>
      <c r="B444" s="77"/>
      <c r="C444" s="77"/>
      <c r="D444" s="77"/>
      <c r="E444" s="77"/>
      <c r="F444" s="77"/>
      <c r="G444" s="77"/>
      <c r="H444" s="77"/>
      <c r="I444" s="77"/>
      <c r="J444" s="77"/>
      <c r="K444" s="85"/>
      <c r="L444" s="82"/>
      <c r="AO444" s="61" t="s">
        <v>740</v>
      </c>
    </row>
    <row r="445" spans="1:41" ht="15.75" customHeight="1" x14ac:dyDescent="0.2">
      <c r="A445" s="291"/>
      <c r="B445" s="291"/>
      <c r="C445" s="291"/>
      <c r="D445" s="291"/>
      <c r="E445" s="291"/>
      <c r="F445" s="291"/>
      <c r="G445" s="291"/>
      <c r="H445" s="291"/>
      <c r="I445" s="291"/>
      <c r="J445" s="77"/>
      <c r="K445" s="81"/>
      <c r="L445" s="82"/>
      <c r="AO445" s="61" t="s">
        <v>741</v>
      </c>
    </row>
    <row r="446" spans="1:41" ht="15.75" customHeight="1" x14ac:dyDescent="0.2">
      <c r="A446" s="80"/>
      <c r="B446" s="77"/>
      <c r="C446" s="77"/>
      <c r="D446" s="77"/>
      <c r="E446" s="77"/>
      <c r="F446" s="77"/>
      <c r="G446" s="77"/>
      <c r="H446" s="77"/>
      <c r="I446" s="77"/>
      <c r="J446" s="77"/>
      <c r="K446" s="81"/>
      <c r="L446" s="82"/>
      <c r="AO446" s="61" t="s">
        <v>742</v>
      </c>
    </row>
    <row r="447" spans="1:41" ht="15.75" customHeight="1" x14ac:dyDescent="0.25">
      <c r="A447" s="97" t="s">
        <v>322</v>
      </c>
      <c r="B447" s="77"/>
      <c r="C447" s="77"/>
      <c r="D447" s="77"/>
      <c r="E447" s="77"/>
      <c r="F447" s="77"/>
      <c r="G447" s="77"/>
      <c r="H447" s="77"/>
      <c r="I447" s="77"/>
      <c r="J447" s="77"/>
      <c r="K447" s="81"/>
      <c r="L447" s="82"/>
      <c r="AO447" s="61" t="s">
        <v>743</v>
      </c>
    </row>
    <row r="448" spans="1:41" ht="15.75" customHeight="1" x14ac:dyDescent="0.2">
      <c r="A448" s="80"/>
      <c r="B448" s="77"/>
      <c r="C448" s="77"/>
      <c r="D448" s="77"/>
      <c r="E448" s="77"/>
      <c r="F448" s="77"/>
      <c r="G448" s="77"/>
      <c r="H448" s="77"/>
      <c r="I448" s="77"/>
      <c r="J448" s="77"/>
      <c r="K448" s="85"/>
      <c r="L448" s="82"/>
      <c r="AO448" s="61" t="s">
        <v>744</v>
      </c>
    </row>
    <row r="449" spans="1:41" ht="15.75" customHeight="1" x14ac:dyDescent="0.2">
      <c r="A449" s="80"/>
      <c r="B449" s="293">
        <f>'Articolazione della candidatura'!$C$24</f>
        <v>0</v>
      </c>
      <c r="C449" s="293"/>
      <c r="D449" s="293"/>
      <c r="E449" s="293"/>
      <c r="F449" s="293"/>
      <c r="G449" s="293"/>
      <c r="H449" s="293"/>
      <c r="I449" s="77"/>
      <c r="J449" s="77"/>
      <c r="K449" s="81"/>
      <c r="L449" s="82"/>
      <c r="AO449" s="61" t="s">
        <v>745</v>
      </c>
    </row>
    <row r="450" spans="1:41" ht="15.75" customHeight="1" x14ac:dyDescent="0.2">
      <c r="A450" s="80"/>
      <c r="B450" s="77"/>
      <c r="C450" s="77"/>
      <c r="D450" s="77"/>
      <c r="E450" s="77"/>
      <c r="F450" s="77"/>
      <c r="G450" s="77"/>
      <c r="H450" s="77"/>
      <c r="I450" s="77"/>
      <c r="J450" s="77"/>
      <c r="K450" s="81"/>
      <c r="L450" s="82"/>
      <c r="AO450" s="61" t="s">
        <v>746</v>
      </c>
    </row>
    <row r="451" spans="1:41" ht="15.75" customHeight="1" x14ac:dyDescent="0.2">
      <c r="A451" s="73" t="s">
        <v>327</v>
      </c>
      <c r="B451" s="294">
        <f>'Articolazione della candidatura'!$C$27</f>
        <v>0</v>
      </c>
      <c r="C451" s="294"/>
      <c r="D451" s="294"/>
      <c r="E451" s="99" t="s">
        <v>296</v>
      </c>
      <c r="F451" s="292"/>
      <c r="G451" s="292"/>
      <c r="H451" s="292"/>
      <c r="I451" s="77"/>
      <c r="J451" s="77"/>
      <c r="K451" s="81"/>
      <c r="L451" s="82"/>
      <c r="AO451" s="61" t="s">
        <v>747</v>
      </c>
    </row>
    <row r="452" spans="1:41" ht="15.75" customHeight="1" x14ac:dyDescent="0.2">
      <c r="A452" s="80"/>
      <c r="B452" s="77"/>
      <c r="C452" s="77"/>
      <c r="D452" s="77"/>
      <c r="E452" s="77"/>
      <c r="F452" s="77"/>
      <c r="G452" s="77"/>
      <c r="H452" s="77"/>
      <c r="I452" s="77"/>
      <c r="J452" s="77"/>
      <c r="K452" s="85"/>
      <c r="L452" s="82"/>
      <c r="AO452" s="61" t="s">
        <v>748</v>
      </c>
    </row>
    <row r="453" spans="1:41" ht="15.75" customHeight="1" x14ac:dyDescent="0.2">
      <c r="A453" s="73"/>
      <c r="B453" s="99" t="s">
        <v>330</v>
      </c>
      <c r="C453" s="100"/>
      <c r="D453" s="77"/>
      <c r="E453" s="77"/>
      <c r="F453" s="77"/>
      <c r="G453" s="77"/>
      <c r="H453" s="77"/>
      <c r="I453" s="77"/>
      <c r="J453" s="77"/>
      <c r="K453" s="81"/>
      <c r="L453" s="82"/>
      <c r="AO453" s="61" t="s">
        <v>749</v>
      </c>
    </row>
    <row r="454" spans="1:41" ht="15.75" customHeight="1" x14ac:dyDescent="0.2">
      <c r="A454" s="80"/>
      <c r="B454" s="77"/>
      <c r="C454" s="77"/>
      <c r="D454" s="77"/>
      <c r="E454" s="77"/>
      <c r="F454" s="77"/>
      <c r="G454" s="77"/>
      <c r="H454" s="77"/>
      <c r="I454" s="77"/>
      <c r="J454" s="77"/>
      <c r="K454" s="81"/>
      <c r="L454" s="82"/>
      <c r="AO454" s="61" t="s">
        <v>750</v>
      </c>
    </row>
    <row r="455" spans="1:41" ht="33.75" customHeight="1" x14ac:dyDescent="0.2">
      <c r="A455" s="289" t="s">
        <v>333</v>
      </c>
      <c r="B455" s="289"/>
      <c r="C455" s="289"/>
      <c r="D455" s="289"/>
      <c r="E455" s="289"/>
      <c r="F455" s="289"/>
      <c r="G455" s="289"/>
      <c r="H455" s="289"/>
      <c r="I455" s="289"/>
      <c r="J455" s="101"/>
      <c r="K455" s="77" t="s">
        <v>334</v>
      </c>
      <c r="L455" s="79"/>
      <c r="AO455" s="61" t="s">
        <v>751</v>
      </c>
    </row>
    <row r="456" spans="1:41" ht="15.75" customHeight="1" x14ac:dyDescent="0.2">
      <c r="A456" s="290" t="s">
        <v>336</v>
      </c>
      <c r="B456" s="290"/>
      <c r="C456" s="290"/>
      <c r="D456" s="290"/>
      <c r="E456" s="290"/>
      <c r="F456" s="290"/>
      <c r="G456" s="290"/>
      <c r="H456" s="290"/>
      <c r="I456" s="290"/>
      <c r="J456" s="77"/>
      <c r="K456" s="77"/>
      <c r="L456" s="79"/>
      <c r="AO456" s="61" t="s">
        <v>752</v>
      </c>
    </row>
    <row r="457" spans="1:41" ht="15.75" customHeight="1" x14ac:dyDescent="0.2">
      <c r="A457" s="80"/>
      <c r="B457" s="77"/>
      <c r="C457" s="77"/>
      <c r="D457" s="77"/>
      <c r="E457" s="77"/>
      <c r="F457" s="77"/>
      <c r="G457" s="77"/>
      <c r="H457" s="77"/>
      <c r="I457" s="102" t="s">
        <v>338</v>
      </c>
      <c r="J457" s="291"/>
      <c r="K457" s="291"/>
      <c r="L457" s="79"/>
      <c r="AO457" s="61" t="s">
        <v>753</v>
      </c>
    </row>
    <row r="458" spans="1:41" ht="15.75" customHeight="1" x14ac:dyDescent="0.2">
      <c r="A458" s="80"/>
      <c r="B458" s="99" t="s">
        <v>340</v>
      </c>
      <c r="C458" s="77" t="s">
        <v>341</v>
      </c>
      <c r="D458" s="77"/>
      <c r="E458" s="77"/>
      <c r="F458" s="77"/>
      <c r="G458" s="77"/>
      <c r="H458" s="77"/>
      <c r="I458" s="77"/>
      <c r="J458" s="77"/>
      <c r="K458" s="77"/>
      <c r="L458" s="79"/>
      <c r="AO458" s="61" t="s">
        <v>754</v>
      </c>
    </row>
    <row r="459" spans="1:41" ht="15.75" customHeight="1" x14ac:dyDescent="0.2">
      <c r="A459" s="80"/>
      <c r="B459" s="77"/>
      <c r="C459" s="99"/>
      <c r="D459" s="103"/>
      <c r="E459" s="103"/>
      <c r="F459" s="103"/>
      <c r="G459" s="103"/>
      <c r="H459" s="103"/>
      <c r="I459" s="103"/>
      <c r="J459" s="103"/>
      <c r="K459" s="103"/>
      <c r="L459" s="104"/>
      <c r="AO459" s="61" t="s">
        <v>755</v>
      </c>
    </row>
    <row r="460" spans="1:41" ht="15.75" customHeight="1" x14ac:dyDescent="0.2">
      <c r="A460" s="105"/>
      <c r="B460" s="106"/>
      <c r="C460" s="106"/>
      <c r="D460" s="106"/>
      <c r="E460" s="106"/>
      <c r="F460" s="106"/>
      <c r="G460" s="106"/>
      <c r="H460" s="106"/>
      <c r="I460" s="106"/>
      <c r="J460" s="106"/>
      <c r="K460" s="107"/>
      <c r="L460" s="108"/>
      <c r="AO460" s="61" t="s">
        <v>756</v>
      </c>
    </row>
    <row r="461" spans="1:41" ht="15.75" customHeight="1" x14ac:dyDescent="0.2">
      <c r="A461" s="69" t="s">
        <v>247</v>
      </c>
      <c r="B461" s="17"/>
      <c r="C461" s="17"/>
      <c r="D461" s="17"/>
      <c r="E461" s="17"/>
      <c r="F461" s="17"/>
      <c r="G461" s="17"/>
      <c r="H461" s="17"/>
      <c r="I461" s="17"/>
      <c r="J461" s="17"/>
      <c r="K461" s="67"/>
      <c r="L461" s="17"/>
      <c r="AO461" s="61" t="s">
        <v>757</v>
      </c>
    </row>
    <row r="462" spans="1:41" ht="15.75" customHeight="1" x14ac:dyDescent="0.2">
      <c r="A462" s="70" t="s">
        <v>758</v>
      </c>
      <c r="B462" s="71"/>
      <c r="C462" s="71"/>
      <c r="D462" s="71"/>
      <c r="E462" s="71"/>
      <c r="F462" s="71"/>
      <c r="G462" s="71"/>
      <c r="H462" s="71"/>
      <c r="I462" s="71"/>
      <c r="J462" s="71"/>
      <c r="K462" s="71"/>
      <c r="L462" s="72"/>
      <c r="AO462" s="61" t="s">
        <v>759</v>
      </c>
    </row>
    <row r="463" spans="1:41" ht="15.75" customHeight="1" x14ac:dyDescent="0.2">
      <c r="A463" s="73"/>
      <c r="B463" s="74"/>
      <c r="C463" s="74"/>
      <c r="D463" s="74"/>
      <c r="E463" s="74"/>
      <c r="F463" s="74"/>
      <c r="G463" s="74"/>
      <c r="H463" s="74"/>
      <c r="I463" s="74"/>
      <c r="J463" s="74"/>
      <c r="K463" s="74"/>
      <c r="L463" s="75"/>
      <c r="AO463" s="61" t="s">
        <v>760</v>
      </c>
    </row>
    <row r="464" spans="1:41" ht="15.75" customHeight="1" x14ac:dyDescent="0.25">
      <c r="A464" s="76" t="s">
        <v>252</v>
      </c>
      <c r="B464" s="293">
        <f>'Dati sintetici Operazione'!C33</f>
        <v>0</v>
      </c>
      <c r="C464" s="293"/>
      <c r="D464" s="293"/>
      <c r="E464" s="293"/>
      <c r="F464" s="293"/>
      <c r="G464" s="293"/>
      <c r="H464" s="293"/>
      <c r="I464" s="77"/>
      <c r="J464" s="77"/>
      <c r="K464" s="78"/>
      <c r="L464" s="79"/>
      <c r="AO464" s="61" t="s">
        <v>761</v>
      </c>
    </row>
    <row r="465" spans="1:41" ht="15.75" customHeight="1" x14ac:dyDescent="0.2">
      <c r="A465" s="80"/>
      <c r="B465" s="77"/>
      <c r="C465" s="77"/>
      <c r="D465" s="77"/>
      <c r="E465" s="77"/>
      <c r="F465" s="77"/>
      <c r="G465" s="77"/>
      <c r="H465" s="77"/>
      <c r="I465" s="77"/>
      <c r="J465" s="77"/>
      <c r="K465" s="81"/>
      <c r="L465" s="82"/>
      <c r="AO465" s="61" t="s">
        <v>762</v>
      </c>
    </row>
    <row r="466" spans="1:41" ht="15.75" customHeight="1" x14ac:dyDescent="0.2">
      <c r="A466" s="84" t="s">
        <v>258</v>
      </c>
      <c r="B466" s="292"/>
      <c r="C466" s="292"/>
      <c r="D466" s="292"/>
      <c r="E466" s="292"/>
      <c r="F466" s="292"/>
      <c r="G466" s="77"/>
      <c r="H466" s="77"/>
      <c r="I466" s="77"/>
      <c r="J466" s="77"/>
      <c r="K466" s="85"/>
      <c r="L466" s="82"/>
      <c r="AO466" s="61" t="s">
        <v>763</v>
      </c>
    </row>
    <row r="467" spans="1:41" ht="15.75" customHeight="1" x14ac:dyDescent="0.2">
      <c r="A467" s="80"/>
      <c r="B467" s="87"/>
      <c r="C467" s="87"/>
      <c r="D467" s="87"/>
      <c r="E467" s="87"/>
      <c r="F467" s="87"/>
      <c r="G467" s="77"/>
      <c r="H467" s="77"/>
      <c r="I467" s="77"/>
      <c r="J467" s="77"/>
      <c r="K467" s="81"/>
      <c r="L467" s="82"/>
      <c r="AO467" s="61" t="s">
        <v>764</v>
      </c>
    </row>
    <row r="468" spans="1:41" ht="15.75" customHeight="1" x14ac:dyDescent="0.2">
      <c r="A468" s="84" t="s">
        <v>263</v>
      </c>
      <c r="B468" s="296"/>
      <c r="C468" s="296"/>
      <c r="D468" s="296"/>
      <c r="E468" s="296"/>
      <c r="F468" s="296"/>
      <c r="G468" s="77"/>
      <c r="H468" s="77"/>
      <c r="I468" s="77"/>
      <c r="J468" s="77"/>
      <c r="K468" s="81"/>
      <c r="L468" s="82"/>
      <c r="AO468" s="61" t="s">
        <v>765</v>
      </c>
    </row>
    <row r="469" spans="1:41" ht="15.75" customHeight="1" x14ac:dyDescent="0.25">
      <c r="A469" s="90" t="s">
        <v>266</v>
      </c>
      <c r="B469" s="77"/>
      <c r="C469" s="77"/>
      <c r="D469" s="77"/>
      <c r="E469" s="77"/>
      <c r="F469" s="77"/>
      <c r="G469" s="77"/>
      <c r="H469" s="77"/>
      <c r="I469" s="77"/>
      <c r="J469" s="77"/>
      <c r="K469" s="81"/>
      <c r="L469" s="82"/>
      <c r="AO469" s="61" t="s">
        <v>766</v>
      </c>
    </row>
    <row r="470" spans="1:41" ht="15.75" customHeight="1" x14ac:dyDescent="0.2">
      <c r="A470" s="92"/>
      <c r="B470" s="295" t="s">
        <v>269</v>
      </c>
      <c r="C470" s="295"/>
      <c r="D470" s="295" t="s">
        <v>270</v>
      </c>
      <c r="E470" s="295"/>
      <c r="F470" s="295" t="s">
        <v>271</v>
      </c>
      <c r="G470" s="295"/>
      <c r="H470" s="295" t="s">
        <v>272</v>
      </c>
      <c r="I470" s="295"/>
      <c r="J470" s="77"/>
      <c r="K470" s="85"/>
      <c r="L470" s="82"/>
      <c r="AO470" s="61" t="s">
        <v>767</v>
      </c>
    </row>
    <row r="471" spans="1:41" ht="15.75" customHeight="1" x14ac:dyDescent="0.2">
      <c r="A471" s="92"/>
      <c r="B471" s="292"/>
      <c r="C471" s="292"/>
      <c r="D471" s="292"/>
      <c r="E471" s="292"/>
      <c r="F471" s="292"/>
      <c r="G471" s="292"/>
      <c r="H471" s="292"/>
      <c r="I471" s="292"/>
      <c r="J471" s="77"/>
      <c r="K471" s="81"/>
      <c r="L471" s="82"/>
      <c r="AO471" s="61" t="s">
        <v>768</v>
      </c>
    </row>
    <row r="472" spans="1:41" ht="15.75" customHeight="1" x14ac:dyDescent="0.2">
      <c r="A472" s="92"/>
      <c r="B472" s="94"/>
      <c r="C472" s="94"/>
      <c r="D472" s="94"/>
      <c r="E472" s="94"/>
      <c r="F472" s="94"/>
      <c r="G472" s="94"/>
      <c r="H472" s="94"/>
      <c r="I472" s="77"/>
      <c r="J472" s="77"/>
      <c r="K472" s="81"/>
      <c r="L472" s="82"/>
      <c r="AO472" s="61" t="s">
        <v>769</v>
      </c>
    </row>
    <row r="473" spans="1:41" ht="15.75" customHeight="1" x14ac:dyDescent="0.2">
      <c r="A473" s="95" t="s">
        <v>278</v>
      </c>
      <c r="B473" s="292"/>
      <c r="C473" s="292"/>
      <c r="D473" s="292"/>
      <c r="E473" s="292"/>
      <c r="F473" s="292"/>
      <c r="G473" s="292"/>
      <c r="H473" s="292"/>
      <c r="I473" s="77"/>
      <c r="J473" s="77"/>
      <c r="K473" s="81"/>
      <c r="L473" s="82"/>
      <c r="AO473" s="61" t="s">
        <v>770</v>
      </c>
    </row>
    <row r="474" spans="1:41" ht="15.75" customHeight="1" x14ac:dyDescent="0.2">
      <c r="A474" s="95" t="s">
        <v>216</v>
      </c>
      <c r="B474" s="292"/>
      <c r="C474" s="292"/>
      <c r="D474" s="96"/>
      <c r="E474" s="96"/>
      <c r="F474" s="96"/>
      <c r="G474" s="96"/>
      <c r="H474" s="96"/>
      <c r="I474" s="77"/>
      <c r="J474" s="77"/>
      <c r="K474" s="85"/>
      <c r="L474" s="82"/>
      <c r="AO474" s="61" t="s">
        <v>771</v>
      </c>
    </row>
    <row r="475" spans="1:41" ht="15.75" customHeight="1" x14ac:dyDescent="0.2">
      <c r="A475" s="92"/>
      <c r="B475" s="94"/>
      <c r="C475" s="94"/>
      <c r="D475" s="94"/>
      <c r="E475" s="94"/>
      <c r="F475" s="94"/>
      <c r="G475" s="94"/>
      <c r="H475" s="94"/>
      <c r="I475" s="77"/>
      <c r="J475" s="77"/>
      <c r="K475" s="81"/>
      <c r="L475" s="82"/>
      <c r="AO475" s="61" t="s">
        <v>772</v>
      </c>
    </row>
    <row r="476" spans="1:41" ht="15.75" customHeight="1" x14ac:dyDescent="0.2">
      <c r="A476" s="80"/>
      <c r="B476" s="77"/>
      <c r="C476" s="77"/>
      <c r="D476" s="77"/>
      <c r="E476" s="77"/>
      <c r="F476" s="77"/>
      <c r="G476" s="77"/>
      <c r="H476" s="77"/>
      <c r="I476" s="77"/>
      <c r="J476" s="77"/>
      <c r="K476" s="81"/>
      <c r="L476" s="82"/>
      <c r="AO476" s="61" t="s">
        <v>773</v>
      </c>
    </row>
    <row r="477" spans="1:41" ht="15.75" customHeight="1" x14ac:dyDescent="0.25">
      <c r="A477" s="97" t="s">
        <v>287</v>
      </c>
      <c r="B477" s="77"/>
      <c r="C477" s="77"/>
      <c r="D477" s="77"/>
      <c r="E477" s="77"/>
      <c r="F477" s="77"/>
      <c r="G477" s="77"/>
      <c r="H477" s="77"/>
      <c r="I477" s="77"/>
      <c r="J477" s="77"/>
      <c r="K477" s="81"/>
      <c r="L477" s="82"/>
      <c r="AO477" s="61" t="s">
        <v>774</v>
      </c>
    </row>
    <row r="478" spans="1:41" ht="15.75" customHeight="1" x14ac:dyDescent="0.2">
      <c r="A478" s="92"/>
      <c r="B478" s="295" t="s">
        <v>290</v>
      </c>
      <c r="C478" s="295"/>
      <c r="D478" s="295" t="s">
        <v>291</v>
      </c>
      <c r="E478" s="295"/>
      <c r="F478" s="295" t="s">
        <v>292</v>
      </c>
      <c r="G478" s="295"/>
      <c r="H478" s="295" t="s">
        <v>293</v>
      </c>
      <c r="I478" s="295"/>
      <c r="J478" s="77"/>
      <c r="K478" s="85"/>
      <c r="L478" s="82"/>
      <c r="AO478" s="61" t="s">
        <v>775</v>
      </c>
    </row>
    <row r="479" spans="1:41" ht="15.75" customHeight="1" x14ac:dyDescent="0.2">
      <c r="A479" s="92"/>
      <c r="B479" s="292"/>
      <c r="C479" s="292"/>
      <c r="D479" s="292"/>
      <c r="E479" s="292"/>
      <c r="F479" s="292"/>
      <c r="G479" s="292"/>
      <c r="H479" s="292"/>
      <c r="I479" s="292"/>
      <c r="J479" s="77"/>
      <c r="K479" s="81"/>
      <c r="L479" s="82"/>
      <c r="AO479" s="61" t="s">
        <v>776</v>
      </c>
    </row>
    <row r="480" spans="1:41" ht="15.75" customHeight="1" x14ac:dyDescent="0.2">
      <c r="A480" s="92"/>
      <c r="B480" s="94"/>
      <c r="C480" s="94"/>
      <c r="D480" s="94"/>
      <c r="E480" s="94"/>
      <c r="F480" s="94"/>
      <c r="G480" s="94"/>
      <c r="H480" s="94"/>
      <c r="I480" s="77"/>
      <c r="J480" s="77"/>
      <c r="K480" s="81"/>
      <c r="L480" s="82"/>
      <c r="AO480" s="61" t="s">
        <v>777</v>
      </c>
    </row>
    <row r="481" spans="1:41" ht="15.75" customHeight="1" x14ac:dyDescent="0.2">
      <c r="A481" s="95" t="s">
        <v>298</v>
      </c>
      <c r="B481" s="292"/>
      <c r="C481" s="292"/>
      <c r="D481" s="292"/>
      <c r="E481" s="292"/>
      <c r="F481" s="292"/>
      <c r="G481" s="292"/>
      <c r="H481" s="292"/>
      <c r="I481" s="77"/>
      <c r="J481" s="77"/>
      <c r="K481" s="81"/>
      <c r="L481" s="82"/>
      <c r="AO481" s="61" t="s">
        <v>778</v>
      </c>
    </row>
    <row r="482" spans="1:41" ht="15.75" customHeight="1" x14ac:dyDescent="0.2">
      <c r="A482" s="95" t="s">
        <v>216</v>
      </c>
      <c r="B482" s="292"/>
      <c r="C482" s="292"/>
      <c r="D482" s="96"/>
      <c r="E482" s="96"/>
      <c r="F482" s="96"/>
      <c r="G482" s="96"/>
      <c r="H482" s="96"/>
      <c r="I482" s="77"/>
      <c r="J482" s="77"/>
      <c r="K482" s="85"/>
      <c r="L482" s="82"/>
      <c r="AO482" s="61" t="s">
        <v>779</v>
      </c>
    </row>
    <row r="483" spans="1:41" ht="15.75" customHeight="1" x14ac:dyDescent="0.2">
      <c r="A483" s="92"/>
      <c r="B483" s="94"/>
      <c r="C483" s="94"/>
      <c r="D483" s="94"/>
      <c r="E483" s="94"/>
      <c r="F483" s="94"/>
      <c r="G483" s="94"/>
      <c r="H483" s="94"/>
      <c r="I483" s="77"/>
      <c r="J483" s="77"/>
      <c r="K483" s="81"/>
      <c r="L483" s="82"/>
      <c r="AO483" s="61" t="s">
        <v>780</v>
      </c>
    </row>
    <row r="484" spans="1:41" ht="15.75" customHeight="1" x14ac:dyDescent="0.25">
      <c r="A484" s="97" t="s">
        <v>253</v>
      </c>
      <c r="B484" s="77"/>
      <c r="C484" s="77"/>
      <c r="D484" s="77"/>
      <c r="E484" s="77"/>
      <c r="F484" s="77"/>
      <c r="G484" s="77"/>
      <c r="H484" s="77"/>
      <c r="I484" s="77"/>
      <c r="J484" s="77"/>
      <c r="K484" s="81"/>
      <c r="L484" s="82"/>
      <c r="AO484" s="61" t="s">
        <v>781</v>
      </c>
    </row>
    <row r="485" spans="1:41" ht="15.75" customHeight="1" x14ac:dyDescent="0.2">
      <c r="A485" s="80"/>
      <c r="B485" s="292"/>
      <c r="C485" s="292"/>
      <c r="D485" s="292"/>
      <c r="E485" s="292"/>
      <c r="F485" s="292"/>
      <c r="G485" s="292"/>
      <c r="H485" s="292"/>
      <c r="I485" s="77"/>
      <c r="J485" s="77"/>
      <c r="K485" s="81"/>
      <c r="L485" s="82"/>
      <c r="AO485" s="61" t="s">
        <v>782</v>
      </c>
    </row>
    <row r="486" spans="1:41" ht="15.75" customHeight="1" x14ac:dyDescent="0.2">
      <c r="A486" s="80"/>
      <c r="B486" s="77"/>
      <c r="C486" s="77"/>
      <c r="D486" s="77"/>
      <c r="E486" s="77"/>
      <c r="F486" s="77"/>
      <c r="G486" s="77"/>
      <c r="H486" s="77"/>
      <c r="I486" s="77"/>
      <c r="J486" s="77"/>
      <c r="K486" s="85"/>
      <c r="L486" s="82"/>
      <c r="AO486" s="61" t="s">
        <v>783</v>
      </c>
    </row>
    <row r="487" spans="1:41" ht="15.75" customHeight="1" x14ac:dyDescent="0.25">
      <c r="A487" s="90" t="s">
        <v>276</v>
      </c>
      <c r="B487" s="77"/>
      <c r="C487" s="77"/>
      <c r="D487" s="77"/>
      <c r="E487" s="77"/>
      <c r="F487" s="77"/>
      <c r="G487" s="77"/>
      <c r="H487" s="77"/>
      <c r="I487" s="77"/>
      <c r="J487" s="77"/>
      <c r="K487" s="81"/>
      <c r="L487" s="82"/>
      <c r="AO487" s="61" t="s">
        <v>784</v>
      </c>
    </row>
    <row r="488" spans="1:41" ht="15.75" customHeight="1" x14ac:dyDescent="0.2">
      <c r="A488" s="80"/>
      <c r="B488" s="292"/>
      <c r="C488" s="292"/>
      <c r="D488" s="292"/>
      <c r="E488" s="292"/>
      <c r="F488" s="292"/>
      <c r="G488" s="292"/>
      <c r="H488" s="292"/>
      <c r="I488" s="77"/>
      <c r="J488" s="77"/>
      <c r="K488" s="81"/>
      <c r="L488" s="82"/>
      <c r="AO488" s="61" t="s">
        <v>785</v>
      </c>
    </row>
    <row r="489" spans="1:41" ht="15.75" customHeight="1" x14ac:dyDescent="0.2">
      <c r="A489" s="80"/>
      <c r="B489" s="87"/>
      <c r="C489" s="87"/>
      <c r="D489" s="87"/>
      <c r="E489" s="87"/>
      <c r="F489" s="87"/>
      <c r="G489" s="87"/>
      <c r="H489" s="87"/>
      <c r="I489" s="77"/>
      <c r="J489" s="77"/>
      <c r="K489" s="81"/>
      <c r="L489" s="82"/>
      <c r="AO489" s="61" t="s">
        <v>786</v>
      </c>
    </row>
    <row r="490" spans="1:41" ht="15.75" customHeight="1" x14ac:dyDescent="0.25">
      <c r="A490" s="90" t="s">
        <v>254</v>
      </c>
      <c r="B490" s="87"/>
      <c r="C490" s="87"/>
      <c r="D490" s="87"/>
      <c r="E490" s="87"/>
      <c r="F490" s="87"/>
      <c r="G490" s="87"/>
      <c r="H490" s="87"/>
      <c r="I490" s="77"/>
      <c r="J490" s="77"/>
      <c r="K490" s="85"/>
      <c r="L490" s="82"/>
      <c r="AO490" s="61" t="s">
        <v>787</v>
      </c>
    </row>
    <row r="491" spans="1:41" ht="15.75" customHeight="1" x14ac:dyDescent="0.2">
      <c r="A491" s="80"/>
      <c r="B491" s="292"/>
      <c r="C491" s="292"/>
      <c r="D491" s="292"/>
      <c r="E491" s="292"/>
      <c r="F491" s="292"/>
      <c r="G491" s="292"/>
      <c r="H491" s="292"/>
      <c r="I491" s="77"/>
      <c r="J491" s="77"/>
      <c r="K491" s="81"/>
      <c r="L491" s="82"/>
      <c r="AO491" s="61" t="s">
        <v>788</v>
      </c>
    </row>
    <row r="492" spans="1:41" ht="15.75" customHeight="1" x14ac:dyDescent="0.2">
      <c r="A492" s="80"/>
      <c r="B492" s="77"/>
      <c r="C492" s="77"/>
      <c r="D492" s="77"/>
      <c r="E492" s="77"/>
      <c r="F492" s="77"/>
      <c r="G492" s="77"/>
      <c r="H492" s="77"/>
      <c r="I492" s="77"/>
      <c r="J492" s="77"/>
      <c r="K492" s="81"/>
      <c r="L492" s="82"/>
      <c r="AO492" s="61" t="s">
        <v>789</v>
      </c>
    </row>
    <row r="493" spans="1:41" ht="15.75" customHeight="1" x14ac:dyDescent="0.2">
      <c r="A493" s="80"/>
      <c r="B493" s="77"/>
      <c r="C493" s="77"/>
      <c r="D493" s="77"/>
      <c r="E493" s="77"/>
      <c r="F493" s="77"/>
      <c r="G493" s="77"/>
      <c r="H493" s="77"/>
      <c r="I493" s="77"/>
      <c r="J493" s="77"/>
      <c r="K493" s="81"/>
      <c r="L493" s="82"/>
      <c r="AO493" s="61" t="s">
        <v>790</v>
      </c>
    </row>
    <row r="494" spans="1:41" ht="15.75" customHeight="1" x14ac:dyDescent="0.25">
      <c r="A494" s="98" t="s">
        <v>318</v>
      </c>
      <c r="B494" s="77"/>
      <c r="C494" s="77"/>
      <c r="D494" s="77"/>
      <c r="E494" s="77"/>
      <c r="F494" s="77"/>
      <c r="G494" s="77"/>
      <c r="H494" s="77"/>
      <c r="I494" s="77"/>
      <c r="J494" s="77"/>
      <c r="K494" s="85"/>
      <c r="L494" s="82"/>
      <c r="AO494" s="61" t="s">
        <v>791</v>
      </c>
    </row>
    <row r="495" spans="1:41" ht="15.75" customHeight="1" x14ac:dyDescent="0.2">
      <c r="A495" s="291"/>
      <c r="B495" s="291"/>
      <c r="C495" s="291"/>
      <c r="D495" s="291"/>
      <c r="E495" s="291"/>
      <c r="F495" s="291"/>
      <c r="G495" s="291"/>
      <c r="H495" s="291"/>
      <c r="I495" s="291"/>
      <c r="J495" s="77"/>
      <c r="K495" s="81"/>
      <c r="L495" s="82"/>
      <c r="AO495" s="61" t="s">
        <v>792</v>
      </c>
    </row>
    <row r="496" spans="1:41" ht="15.75" customHeight="1" x14ac:dyDescent="0.2">
      <c r="A496" s="80"/>
      <c r="B496" s="77"/>
      <c r="C496" s="77"/>
      <c r="D496" s="77"/>
      <c r="E496" s="77"/>
      <c r="F496" s="77"/>
      <c r="G496" s="77"/>
      <c r="H496" s="77"/>
      <c r="I496" s="77"/>
      <c r="J496" s="77"/>
      <c r="K496" s="81"/>
      <c r="L496" s="82"/>
      <c r="AO496" s="61" t="s">
        <v>793</v>
      </c>
    </row>
    <row r="497" spans="1:41" ht="15.75" customHeight="1" x14ac:dyDescent="0.25">
      <c r="A497" s="97" t="s">
        <v>322</v>
      </c>
      <c r="B497" s="77"/>
      <c r="C497" s="77"/>
      <c r="D497" s="77"/>
      <c r="E497" s="77"/>
      <c r="F497" s="77"/>
      <c r="G497" s="77"/>
      <c r="H497" s="77"/>
      <c r="I497" s="77"/>
      <c r="J497" s="77"/>
      <c r="K497" s="81"/>
      <c r="L497" s="82"/>
      <c r="AO497" s="61" t="s">
        <v>794</v>
      </c>
    </row>
    <row r="498" spans="1:41" ht="15.75" customHeight="1" x14ac:dyDescent="0.2">
      <c r="A498" s="80"/>
      <c r="B498" s="77"/>
      <c r="C498" s="77"/>
      <c r="D498" s="77"/>
      <c r="E498" s="77"/>
      <c r="F498" s="77"/>
      <c r="G498" s="77"/>
      <c r="H498" s="77"/>
      <c r="I498" s="77"/>
      <c r="J498" s="77"/>
      <c r="K498" s="85"/>
      <c r="L498" s="82"/>
      <c r="AO498" s="61" t="s">
        <v>795</v>
      </c>
    </row>
    <row r="499" spans="1:41" ht="15.75" customHeight="1" x14ac:dyDescent="0.2">
      <c r="A499" s="80"/>
      <c r="B499" s="293">
        <f>'Articolazione della candidatura'!$C$24</f>
        <v>0</v>
      </c>
      <c r="C499" s="293"/>
      <c r="D499" s="293"/>
      <c r="E499" s="293"/>
      <c r="F499" s="293"/>
      <c r="G499" s="293"/>
      <c r="H499" s="293"/>
      <c r="I499" s="77"/>
      <c r="J499" s="77"/>
      <c r="K499" s="81"/>
      <c r="L499" s="82"/>
      <c r="AO499" s="61" t="s">
        <v>796</v>
      </c>
    </row>
    <row r="500" spans="1:41" ht="15.75" customHeight="1" x14ac:dyDescent="0.2">
      <c r="A500" s="80"/>
      <c r="B500" s="77"/>
      <c r="C500" s="77"/>
      <c r="D500" s="77"/>
      <c r="E500" s="77"/>
      <c r="F500" s="77"/>
      <c r="G500" s="77"/>
      <c r="H500" s="77"/>
      <c r="I500" s="77"/>
      <c r="J500" s="77"/>
      <c r="K500" s="81"/>
      <c r="L500" s="82"/>
      <c r="AO500" s="61" t="s">
        <v>797</v>
      </c>
    </row>
    <row r="501" spans="1:41" ht="15.75" customHeight="1" x14ac:dyDescent="0.2">
      <c r="A501" s="73" t="s">
        <v>327</v>
      </c>
      <c r="B501" s="294">
        <f>'Articolazione della candidatura'!$C$27</f>
        <v>0</v>
      </c>
      <c r="C501" s="294"/>
      <c r="D501" s="294"/>
      <c r="E501" s="99" t="s">
        <v>296</v>
      </c>
      <c r="F501" s="292"/>
      <c r="G501" s="292"/>
      <c r="H501" s="292"/>
      <c r="I501" s="77"/>
      <c r="J501" s="77"/>
      <c r="K501" s="81"/>
      <c r="L501" s="82"/>
      <c r="AO501" s="61" t="s">
        <v>798</v>
      </c>
    </row>
    <row r="502" spans="1:41" ht="15.75" customHeight="1" x14ac:dyDescent="0.2">
      <c r="A502" s="80"/>
      <c r="B502" s="77"/>
      <c r="C502" s="77"/>
      <c r="D502" s="77"/>
      <c r="E502" s="77"/>
      <c r="F502" s="77"/>
      <c r="G502" s="77"/>
      <c r="H502" s="77"/>
      <c r="I502" s="77"/>
      <c r="J502" s="77"/>
      <c r="K502" s="85"/>
      <c r="L502" s="82"/>
      <c r="AO502" s="61" t="s">
        <v>799</v>
      </c>
    </row>
    <row r="503" spans="1:41" ht="15.75" customHeight="1" x14ac:dyDescent="0.2">
      <c r="A503" s="73"/>
      <c r="B503" s="99" t="s">
        <v>330</v>
      </c>
      <c r="C503" s="100"/>
      <c r="D503" s="77"/>
      <c r="E503" s="77"/>
      <c r="F503" s="77"/>
      <c r="G503" s="77"/>
      <c r="H503" s="77"/>
      <c r="I503" s="77"/>
      <c r="J503" s="77"/>
      <c r="K503" s="81"/>
      <c r="L503" s="82"/>
      <c r="AO503" s="61" t="s">
        <v>800</v>
      </c>
    </row>
    <row r="504" spans="1:41" ht="15.75" customHeight="1" x14ac:dyDescent="0.2">
      <c r="A504" s="80"/>
      <c r="B504" s="77"/>
      <c r="C504" s="77"/>
      <c r="D504" s="77"/>
      <c r="E504" s="77"/>
      <c r="F504" s="77"/>
      <c r="G504" s="77"/>
      <c r="H504" s="77"/>
      <c r="I504" s="77"/>
      <c r="J504" s="77"/>
      <c r="K504" s="81"/>
      <c r="L504" s="82"/>
      <c r="AO504" s="61" t="s">
        <v>801</v>
      </c>
    </row>
    <row r="505" spans="1:41" ht="37.5" customHeight="1" x14ac:dyDescent="0.2">
      <c r="A505" s="289" t="s">
        <v>333</v>
      </c>
      <c r="B505" s="289"/>
      <c r="C505" s="289"/>
      <c r="D505" s="289"/>
      <c r="E505" s="289"/>
      <c r="F505" s="289"/>
      <c r="G505" s="289"/>
      <c r="H505" s="289"/>
      <c r="I505" s="289"/>
      <c r="J505" s="101"/>
      <c r="K505" s="77" t="s">
        <v>334</v>
      </c>
      <c r="L505" s="79"/>
      <c r="AO505" s="61" t="s">
        <v>802</v>
      </c>
    </row>
    <row r="506" spans="1:41" ht="15.75" customHeight="1" x14ac:dyDescent="0.2">
      <c r="A506" s="290" t="s">
        <v>336</v>
      </c>
      <c r="B506" s="290"/>
      <c r="C506" s="290"/>
      <c r="D506" s="290"/>
      <c r="E506" s="290"/>
      <c r="F506" s="290"/>
      <c r="G506" s="290"/>
      <c r="H506" s="290"/>
      <c r="I506" s="290"/>
      <c r="J506" s="77"/>
      <c r="K506" s="77"/>
      <c r="L506" s="79"/>
      <c r="AO506" s="61" t="s">
        <v>803</v>
      </c>
    </row>
    <row r="507" spans="1:41" ht="15.75" customHeight="1" x14ac:dyDescent="0.2">
      <c r="A507" s="80"/>
      <c r="B507" s="77"/>
      <c r="C507" s="77"/>
      <c r="D507" s="77"/>
      <c r="E507" s="77"/>
      <c r="F507" s="77"/>
      <c r="G507" s="77"/>
      <c r="H507" s="77"/>
      <c r="I507" s="102" t="s">
        <v>338</v>
      </c>
      <c r="J507" s="291"/>
      <c r="K507" s="291"/>
      <c r="L507" s="79"/>
      <c r="AO507" s="61" t="s">
        <v>804</v>
      </c>
    </row>
    <row r="508" spans="1:41" ht="15.75" customHeight="1" x14ac:dyDescent="0.2">
      <c r="A508" s="80"/>
      <c r="B508" s="99" t="s">
        <v>340</v>
      </c>
      <c r="C508" s="77" t="s">
        <v>341</v>
      </c>
      <c r="D508" s="77"/>
      <c r="E508" s="77"/>
      <c r="F508" s="77"/>
      <c r="G508" s="77"/>
      <c r="H508" s="77"/>
      <c r="I508" s="77"/>
      <c r="J508" s="77"/>
      <c r="K508" s="77"/>
      <c r="L508" s="79"/>
      <c r="AO508" s="61" t="s">
        <v>805</v>
      </c>
    </row>
    <row r="509" spans="1:41" ht="15.75" customHeight="1" x14ac:dyDescent="0.2">
      <c r="A509" s="80"/>
      <c r="B509" s="77"/>
      <c r="C509" s="99"/>
      <c r="D509" s="103"/>
      <c r="E509" s="103"/>
      <c r="F509" s="103"/>
      <c r="G509" s="103"/>
      <c r="H509" s="103"/>
      <c r="I509" s="103"/>
      <c r="J509" s="103"/>
      <c r="K509" s="103"/>
      <c r="L509" s="104"/>
      <c r="AO509" s="61" t="s">
        <v>806</v>
      </c>
    </row>
    <row r="510" spans="1:41" ht="15.75" customHeight="1" x14ac:dyDescent="0.2">
      <c r="A510" s="105"/>
      <c r="B510" s="106"/>
      <c r="C510" s="106"/>
      <c r="D510" s="106"/>
      <c r="E510" s="106"/>
      <c r="F510" s="106"/>
      <c r="G510" s="106"/>
      <c r="H510" s="106"/>
      <c r="I510" s="106"/>
      <c r="J510" s="106"/>
      <c r="K510" s="107"/>
      <c r="L510" s="108"/>
      <c r="AO510" s="61" t="s">
        <v>807</v>
      </c>
    </row>
    <row r="511" spans="1:41" ht="15.75" customHeight="1" x14ac:dyDescent="0.2">
      <c r="A511" s="69" t="s">
        <v>247</v>
      </c>
      <c r="B511" s="17"/>
      <c r="C511" s="17"/>
      <c r="D511" s="17"/>
      <c r="E511" s="17"/>
      <c r="F511" s="17"/>
      <c r="G511" s="17"/>
      <c r="H511" s="17"/>
      <c r="I511" s="17"/>
      <c r="J511" s="17"/>
      <c r="K511" s="67"/>
      <c r="L511" s="17"/>
      <c r="AO511" s="61" t="s">
        <v>808</v>
      </c>
    </row>
    <row r="512" spans="1:41" ht="15.75" customHeight="1" x14ac:dyDescent="0.2">
      <c r="A512" s="70" t="s">
        <v>809</v>
      </c>
      <c r="B512" s="71"/>
      <c r="C512" s="71"/>
      <c r="D512" s="71"/>
      <c r="E512" s="71"/>
      <c r="F512" s="71"/>
      <c r="G512" s="71"/>
      <c r="H512" s="71"/>
      <c r="I512" s="71"/>
      <c r="J512" s="71"/>
      <c r="K512" s="71"/>
      <c r="L512" s="72"/>
      <c r="AO512" s="61" t="s">
        <v>810</v>
      </c>
    </row>
    <row r="513" spans="1:41" ht="15.75" customHeight="1" x14ac:dyDescent="0.2">
      <c r="A513" s="73"/>
      <c r="B513" s="74"/>
      <c r="C513" s="74"/>
      <c r="D513" s="74"/>
      <c r="E513" s="74"/>
      <c r="F513" s="74"/>
      <c r="G513" s="74"/>
      <c r="H513" s="74"/>
      <c r="I513" s="74"/>
      <c r="J513" s="74"/>
      <c r="K513" s="74"/>
      <c r="L513" s="75"/>
      <c r="AO513" s="61" t="s">
        <v>811</v>
      </c>
    </row>
    <row r="514" spans="1:41" ht="15.75" customHeight="1" x14ac:dyDescent="0.25">
      <c r="A514" s="76" t="s">
        <v>252</v>
      </c>
      <c r="B514" s="293">
        <f>'Dati sintetici Operazione'!C34</f>
        <v>0</v>
      </c>
      <c r="C514" s="293"/>
      <c r="D514" s="293"/>
      <c r="E514" s="293"/>
      <c r="F514" s="293"/>
      <c r="G514" s="293"/>
      <c r="H514" s="293"/>
      <c r="I514" s="77"/>
      <c r="J514" s="77"/>
      <c r="K514" s="78"/>
      <c r="L514" s="79"/>
      <c r="AO514" s="61" t="s">
        <v>812</v>
      </c>
    </row>
    <row r="515" spans="1:41" ht="15.75" customHeight="1" x14ac:dyDescent="0.2">
      <c r="A515" s="80"/>
      <c r="B515" s="77"/>
      <c r="C515" s="77"/>
      <c r="D515" s="77"/>
      <c r="E515" s="77"/>
      <c r="F515" s="77"/>
      <c r="G515" s="77"/>
      <c r="H515" s="77"/>
      <c r="I515" s="77"/>
      <c r="J515" s="77"/>
      <c r="K515" s="81"/>
      <c r="L515" s="82"/>
      <c r="AO515" s="61" t="s">
        <v>813</v>
      </c>
    </row>
    <row r="516" spans="1:41" ht="15.75" customHeight="1" x14ac:dyDescent="0.2">
      <c r="A516" s="84" t="s">
        <v>258</v>
      </c>
      <c r="B516" s="292"/>
      <c r="C516" s="292"/>
      <c r="D516" s="292"/>
      <c r="E516" s="292"/>
      <c r="F516" s="292"/>
      <c r="G516" s="77"/>
      <c r="H516" s="77"/>
      <c r="I516" s="77"/>
      <c r="J516" s="77"/>
      <c r="K516" s="85"/>
      <c r="L516" s="82"/>
      <c r="AO516" s="61" t="s">
        <v>814</v>
      </c>
    </row>
    <row r="517" spans="1:41" ht="15.75" customHeight="1" x14ac:dyDescent="0.2">
      <c r="A517" s="80"/>
      <c r="B517" s="87"/>
      <c r="C517" s="87"/>
      <c r="D517" s="87"/>
      <c r="E517" s="87"/>
      <c r="F517" s="87"/>
      <c r="G517" s="77"/>
      <c r="H517" s="77"/>
      <c r="I517" s="77"/>
      <c r="J517" s="77"/>
      <c r="K517" s="81"/>
      <c r="L517" s="82"/>
      <c r="AO517" s="61" t="s">
        <v>815</v>
      </c>
    </row>
    <row r="518" spans="1:41" ht="15.75" customHeight="1" x14ac:dyDescent="0.2">
      <c r="A518" s="84" t="s">
        <v>263</v>
      </c>
      <c r="B518" s="296"/>
      <c r="C518" s="296"/>
      <c r="D518" s="296"/>
      <c r="E518" s="296"/>
      <c r="F518" s="296"/>
      <c r="G518" s="77"/>
      <c r="H518" s="77"/>
      <c r="I518" s="77"/>
      <c r="J518" s="77"/>
      <c r="K518" s="81"/>
      <c r="L518" s="82"/>
      <c r="AO518" s="61" t="s">
        <v>816</v>
      </c>
    </row>
    <row r="519" spans="1:41" ht="15.75" customHeight="1" x14ac:dyDescent="0.25">
      <c r="A519" s="90" t="s">
        <v>266</v>
      </c>
      <c r="B519" s="77"/>
      <c r="C519" s="77"/>
      <c r="D519" s="77"/>
      <c r="E519" s="77"/>
      <c r="F519" s="77"/>
      <c r="G519" s="77"/>
      <c r="H519" s="77"/>
      <c r="I519" s="77"/>
      <c r="J519" s="77"/>
      <c r="K519" s="81"/>
      <c r="L519" s="82"/>
      <c r="AO519" s="61" t="s">
        <v>817</v>
      </c>
    </row>
    <row r="520" spans="1:41" ht="15.75" customHeight="1" x14ac:dyDescent="0.2">
      <c r="A520" s="92"/>
      <c r="B520" s="295" t="s">
        <v>269</v>
      </c>
      <c r="C520" s="295"/>
      <c r="D520" s="295" t="s">
        <v>270</v>
      </c>
      <c r="E520" s="295"/>
      <c r="F520" s="295" t="s">
        <v>271</v>
      </c>
      <c r="G520" s="295"/>
      <c r="H520" s="295" t="s">
        <v>272</v>
      </c>
      <c r="I520" s="295"/>
      <c r="J520" s="77"/>
      <c r="K520" s="85"/>
      <c r="L520" s="82"/>
      <c r="AO520" s="61" t="s">
        <v>818</v>
      </c>
    </row>
    <row r="521" spans="1:41" ht="15.75" customHeight="1" x14ac:dyDescent="0.2">
      <c r="A521" s="92"/>
      <c r="B521" s="292"/>
      <c r="C521" s="292"/>
      <c r="D521" s="292"/>
      <c r="E521" s="292"/>
      <c r="F521" s="292"/>
      <c r="G521" s="292"/>
      <c r="H521" s="292"/>
      <c r="I521" s="292"/>
      <c r="J521" s="77"/>
      <c r="K521" s="81"/>
      <c r="L521" s="82"/>
      <c r="AO521" s="61" t="s">
        <v>819</v>
      </c>
    </row>
    <row r="522" spans="1:41" ht="15.75" customHeight="1" x14ac:dyDescent="0.2">
      <c r="A522" s="92"/>
      <c r="B522" s="94"/>
      <c r="C522" s="94"/>
      <c r="D522" s="94"/>
      <c r="E522" s="94"/>
      <c r="F522" s="94"/>
      <c r="G522" s="94"/>
      <c r="H522" s="94"/>
      <c r="I522" s="77"/>
      <c r="J522" s="77"/>
      <c r="K522" s="81"/>
      <c r="L522" s="82"/>
      <c r="AO522" s="61" t="s">
        <v>820</v>
      </c>
    </row>
    <row r="523" spans="1:41" ht="15.75" customHeight="1" x14ac:dyDescent="0.2">
      <c r="A523" s="95" t="s">
        <v>278</v>
      </c>
      <c r="B523" s="292"/>
      <c r="C523" s="292"/>
      <c r="D523" s="292"/>
      <c r="E523" s="292"/>
      <c r="F523" s="292"/>
      <c r="G523" s="292"/>
      <c r="H523" s="292"/>
      <c r="I523" s="77"/>
      <c r="J523" s="77"/>
      <c r="K523" s="81"/>
      <c r="L523" s="82"/>
      <c r="AO523" s="61" t="s">
        <v>821</v>
      </c>
    </row>
    <row r="524" spans="1:41" ht="15.75" customHeight="1" x14ac:dyDescent="0.2">
      <c r="A524" s="95" t="s">
        <v>216</v>
      </c>
      <c r="B524" s="292"/>
      <c r="C524" s="292"/>
      <c r="D524" s="96"/>
      <c r="E524" s="96"/>
      <c r="F524" s="96"/>
      <c r="G524" s="96"/>
      <c r="H524" s="96"/>
      <c r="I524" s="77"/>
      <c r="J524" s="77"/>
      <c r="K524" s="85"/>
      <c r="L524" s="82"/>
      <c r="AO524" s="61" t="s">
        <v>822</v>
      </c>
    </row>
    <row r="525" spans="1:41" ht="15.75" customHeight="1" x14ac:dyDescent="0.2">
      <c r="A525" s="92"/>
      <c r="B525" s="94"/>
      <c r="C525" s="94"/>
      <c r="D525" s="94"/>
      <c r="E525" s="94"/>
      <c r="F525" s="94"/>
      <c r="G525" s="94"/>
      <c r="H525" s="94"/>
      <c r="I525" s="77"/>
      <c r="J525" s="77"/>
      <c r="K525" s="81"/>
      <c r="L525" s="82"/>
      <c r="AO525" s="61" t="s">
        <v>823</v>
      </c>
    </row>
    <row r="526" spans="1:41" ht="15.75" customHeight="1" x14ac:dyDescent="0.2">
      <c r="A526" s="80"/>
      <c r="B526" s="77"/>
      <c r="C526" s="77"/>
      <c r="D526" s="77"/>
      <c r="E526" s="77"/>
      <c r="F526" s="77"/>
      <c r="G526" s="77"/>
      <c r="H526" s="77"/>
      <c r="I526" s="77"/>
      <c r="J526" s="77"/>
      <c r="K526" s="81"/>
      <c r="L526" s="82"/>
      <c r="AO526" s="61" t="s">
        <v>824</v>
      </c>
    </row>
    <row r="527" spans="1:41" ht="15.75" customHeight="1" x14ac:dyDescent="0.25">
      <c r="A527" s="97" t="s">
        <v>287</v>
      </c>
      <c r="B527" s="77"/>
      <c r="C527" s="77"/>
      <c r="D527" s="77"/>
      <c r="E527" s="77"/>
      <c r="F527" s="77"/>
      <c r="G527" s="77"/>
      <c r="H527" s="77"/>
      <c r="I527" s="77"/>
      <c r="J527" s="77"/>
      <c r="K527" s="81"/>
      <c r="L527" s="82"/>
      <c r="AO527" s="61" t="s">
        <v>825</v>
      </c>
    </row>
    <row r="528" spans="1:41" ht="15.75" customHeight="1" x14ac:dyDescent="0.2">
      <c r="A528" s="92"/>
      <c r="B528" s="295" t="s">
        <v>290</v>
      </c>
      <c r="C528" s="295"/>
      <c r="D528" s="295" t="s">
        <v>291</v>
      </c>
      <c r="E528" s="295"/>
      <c r="F528" s="295" t="s">
        <v>292</v>
      </c>
      <c r="G528" s="295"/>
      <c r="H528" s="295" t="s">
        <v>293</v>
      </c>
      <c r="I528" s="295"/>
      <c r="J528" s="77"/>
      <c r="K528" s="85"/>
      <c r="L528" s="82"/>
      <c r="AO528" s="61" t="s">
        <v>826</v>
      </c>
    </row>
    <row r="529" spans="1:41" ht="15.75" customHeight="1" x14ac:dyDescent="0.2">
      <c r="A529" s="92"/>
      <c r="B529" s="292"/>
      <c r="C529" s="292"/>
      <c r="D529" s="292"/>
      <c r="E529" s="292"/>
      <c r="F529" s="292"/>
      <c r="G529" s="292"/>
      <c r="H529" s="292"/>
      <c r="I529" s="292"/>
      <c r="J529" s="77"/>
      <c r="K529" s="81"/>
      <c r="L529" s="82"/>
      <c r="AO529" s="61" t="s">
        <v>827</v>
      </c>
    </row>
    <row r="530" spans="1:41" ht="15.75" customHeight="1" x14ac:dyDescent="0.2">
      <c r="A530" s="92"/>
      <c r="B530" s="94"/>
      <c r="C530" s="94"/>
      <c r="D530" s="94"/>
      <c r="E530" s="94"/>
      <c r="F530" s="94"/>
      <c r="G530" s="94"/>
      <c r="H530" s="94"/>
      <c r="I530" s="77"/>
      <c r="J530" s="77"/>
      <c r="K530" s="81"/>
      <c r="L530" s="82"/>
      <c r="AO530" s="61" t="s">
        <v>828</v>
      </c>
    </row>
    <row r="531" spans="1:41" ht="15.75" customHeight="1" x14ac:dyDescent="0.2">
      <c r="A531" s="95" t="s">
        <v>298</v>
      </c>
      <c r="B531" s="292"/>
      <c r="C531" s="292"/>
      <c r="D531" s="292"/>
      <c r="E531" s="292"/>
      <c r="F531" s="292"/>
      <c r="G531" s="292"/>
      <c r="H531" s="292"/>
      <c r="I531" s="77"/>
      <c r="J531" s="77"/>
      <c r="K531" s="81"/>
      <c r="L531" s="82"/>
      <c r="AO531" s="61" t="s">
        <v>829</v>
      </c>
    </row>
    <row r="532" spans="1:41" ht="15.75" customHeight="1" x14ac:dyDescent="0.2">
      <c r="A532" s="95" t="s">
        <v>216</v>
      </c>
      <c r="B532" s="292"/>
      <c r="C532" s="292"/>
      <c r="D532" s="96"/>
      <c r="E532" s="96"/>
      <c r="F532" s="96"/>
      <c r="G532" s="96"/>
      <c r="H532" s="96"/>
      <c r="I532" s="77"/>
      <c r="J532" s="77"/>
      <c r="K532" s="85"/>
      <c r="L532" s="82"/>
      <c r="AO532" s="61" t="s">
        <v>830</v>
      </c>
    </row>
    <row r="533" spans="1:41" ht="15.75" customHeight="1" x14ac:dyDescent="0.2">
      <c r="A533" s="92"/>
      <c r="B533" s="94"/>
      <c r="C533" s="94"/>
      <c r="D533" s="94"/>
      <c r="E533" s="94"/>
      <c r="F533" s="94"/>
      <c r="G533" s="94"/>
      <c r="H533" s="94"/>
      <c r="I533" s="77"/>
      <c r="J533" s="77"/>
      <c r="K533" s="81"/>
      <c r="L533" s="82"/>
      <c r="AO533" s="61" t="s">
        <v>831</v>
      </c>
    </row>
    <row r="534" spans="1:41" ht="15.75" customHeight="1" x14ac:dyDescent="0.25">
      <c r="A534" s="97" t="s">
        <v>253</v>
      </c>
      <c r="B534" s="77"/>
      <c r="C534" s="77"/>
      <c r="D534" s="77"/>
      <c r="E534" s="77"/>
      <c r="F534" s="77"/>
      <c r="G534" s="77"/>
      <c r="H534" s="77"/>
      <c r="I534" s="77"/>
      <c r="J534" s="77"/>
      <c r="K534" s="81"/>
      <c r="L534" s="82"/>
      <c r="AO534" s="61" t="s">
        <v>832</v>
      </c>
    </row>
    <row r="535" spans="1:41" ht="15.75" customHeight="1" x14ac:dyDescent="0.2">
      <c r="A535" s="80"/>
      <c r="B535" s="292"/>
      <c r="C535" s="292"/>
      <c r="D535" s="292"/>
      <c r="E535" s="292"/>
      <c r="F535" s="292"/>
      <c r="G535" s="292"/>
      <c r="H535" s="292"/>
      <c r="I535" s="77"/>
      <c r="J535" s="77"/>
      <c r="K535" s="81"/>
      <c r="L535" s="82"/>
      <c r="AO535" s="61" t="s">
        <v>833</v>
      </c>
    </row>
    <row r="536" spans="1:41" ht="15.75" customHeight="1" x14ac:dyDescent="0.2">
      <c r="A536" s="80"/>
      <c r="B536" s="77"/>
      <c r="C536" s="77"/>
      <c r="D536" s="77"/>
      <c r="E536" s="77"/>
      <c r="F536" s="77"/>
      <c r="G536" s="77"/>
      <c r="H536" s="77"/>
      <c r="I536" s="77"/>
      <c r="J536" s="77"/>
      <c r="K536" s="85"/>
      <c r="L536" s="82"/>
      <c r="AO536" s="61" t="s">
        <v>834</v>
      </c>
    </row>
    <row r="537" spans="1:41" ht="15.75" customHeight="1" x14ac:dyDescent="0.25">
      <c r="A537" s="90" t="s">
        <v>276</v>
      </c>
      <c r="B537" s="77"/>
      <c r="C537" s="77"/>
      <c r="D537" s="77"/>
      <c r="E537" s="77"/>
      <c r="F537" s="77"/>
      <c r="G537" s="77"/>
      <c r="H537" s="77"/>
      <c r="I537" s="77"/>
      <c r="J537" s="77"/>
      <c r="K537" s="81"/>
      <c r="L537" s="82"/>
      <c r="AO537" s="61" t="s">
        <v>835</v>
      </c>
    </row>
    <row r="538" spans="1:41" ht="15.75" customHeight="1" x14ac:dyDescent="0.2">
      <c r="A538" s="80"/>
      <c r="B538" s="292"/>
      <c r="C538" s="292"/>
      <c r="D538" s="292"/>
      <c r="E538" s="292"/>
      <c r="F538" s="292"/>
      <c r="G538" s="292"/>
      <c r="H538" s="292"/>
      <c r="I538" s="77"/>
      <c r="J538" s="77"/>
      <c r="K538" s="81"/>
      <c r="L538" s="82"/>
      <c r="AO538" s="61" t="s">
        <v>836</v>
      </c>
    </row>
    <row r="539" spans="1:41" ht="15.75" customHeight="1" x14ac:dyDescent="0.2">
      <c r="A539" s="80"/>
      <c r="B539" s="87"/>
      <c r="C539" s="87"/>
      <c r="D539" s="87"/>
      <c r="E539" s="87"/>
      <c r="F539" s="87"/>
      <c r="G539" s="87"/>
      <c r="H539" s="87"/>
      <c r="I539" s="77"/>
      <c r="J539" s="77"/>
      <c r="K539" s="81"/>
      <c r="L539" s="82"/>
      <c r="AO539" s="61" t="s">
        <v>837</v>
      </c>
    </row>
    <row r="540" spans="1:41" ht="15.75" customHeight="1" x14ac:dyDescent="0.25">
      <c r="A540" s="90" t="s">
        <v>254</v>
      </c>
      <c r="B540" s="87"/>
      <c r="C540" s="87"/>
      <c r="D540" s="87"/>
      <c r="E540" s="87"/>
      <c r="F540" s="87"/>
      <c r="G540" s="87"/>
      <c r="H540" s="87"/>
      <c r="I540" s="77"/>
      <c r="J540" s="77"/>
      <c r="K540" s="85"/>
      <c r="L540" s="82"/>
      <c r="AO540" s="61" t="s">
        <v>838</v>
      </c>
    </row>
    <row r="541" spans="1:41" ht="15.75" customHeight="1" x14ac:dyDescent="0.2">
      <c r="A541" s="80"/>
      <c r="B541" s="292"/>
      <c r="C541" s="292"/>
      <c r="D541" s="292"/>
      <c r="E541" s="292"/>
      <c r="F541" s="292"/>
      <c r="G541" s="292"/>
      <c r="H541" s="292"/>
      <c r="I541" s="77"/>
      <c r="J541" s="77"/>
      <c r="K541" s="81"/>
      <c r="L541" s="82"/>
      <c r="AO541" s="61" t="s">
        <v>839</v>
      </c>
    </row>
    <row r="542" spans="1:41" ht="15.75" customHeight="1" x14ac:dyDescent="0.2">
      <c r="A542" s="80"/>
      <c r="B542" s="77"/>
      <c r="C542" s="77"/>
      <c r="D542" s="77"/>
      <c r="E542" s="77"/>
      <c r="F542" s="77"/>
      <c r="G542" s="77"/>
      <c r="H542" s="77"/>
      <c r="I542" s="77"/>
      <c r="J542" s="77"/>
      <c r="K542" s="81"/>
      <c r="L542" s="82"/>
      <c r="AO542" s="61" t="s">
        <v>840</v>
      </c>
    </row>
    <row r="543" spans="1:41" ht="15.75" customHeight="1" x14ac:dyDescent="0.2">
      <c r="A543" s="80"/>
      <c r="B543" s="77"/>
      <c r="C543" s="77"/>
      <c r="D543" s="77"/>
      <c r="E543" s="77"/>
      <c r="F543" s="77"/>
      <c r="G543" s="77"/>
      <c r="H543" s="77"/>
      <c r="I543" s="77"/>
      <c r="J543" s="77"/>
      <c r="K543" s="81"/>
      <c r="L543" s="82"/>
      <c r="AO543" s="61" t="s">
        <v>841</v>
      </c>
    </row>
    <row r="544" spans="1:41" ht="15.75" customHeight="1" x14ac:dyDescent="0.25">
      <c r="A544" s="98" t="s">
        <v>318</v>
      </c>
      <c r="B544" s="77"/>
      <c r="C544" s="77"/>
      <c r="D544" s="77"/>
      <c r="E544" s="77"/>
      <c r="F544" s="77"/>
      <c r="G544" s="77"/>
      <c r="H544" s="77"/>
      <c r="I544" s="77"/>
      <c r="J544" s="77"/>
      <c r="K544" s="85"/>
      <c r="L544" s="82"/>
      <c r="AO544" s="61" t="s">
        <v>842</v>
      </c>
    </row>
    <row r="545" spans="1:41" ht="15.75" customHeight="1" x14ac:dyDescent="0.2">
      <c r="A545" s="291"/>
      <c r="B545" s="291"/>
      <c r="C545" s="291"/>
      <c r="D545" s="291"/>
      <c r="E545" s="291"/>
      <c r="F545" s="291"/>
      <c r="G545" s="291"/>
      <c r="H545" s="291"/>
      <c r="I545" s="291"/>
      <c r="J545" s="77"/>
      <c r="K545" s="81"/>
      <c r="L545" s="82"/>
      <c r="AO545" s="61" t="s">
        <v>843</v>
      </c>
    </row>
    <row r="546" spans="1:41" ht="15.75" customHeight="1" x14ac:dyDescent="0.2">
      <c r="A546" s="80"/>
      <c r="B546" s="77"/>
      <c r="C546" s="77"/>
      <c r="D546" s="77"/>
      <c r="E546" s="77"/>
      <c r="F546" s="77"/>
      <c r="G546" s="77"/>
      <c r="H546" s="77"/>
      <c r="I546" s="77"/>
      <c r="J546" s="77"/>
      <c r="K546" s="81"/>
      <c r="L546" s="82"/>
      <c r="AO546" s="61" t="s">
        <v>844</v>
      </c>
    </row>
    <row r="547" spans="1:41" ht="15.75" customHeight="1" x14ac:dyDescent="0.25">
      <c r="A547" s="97" t="s">
        <v>322</v>
      </c>
      <c r="B547" s="77"/>
      <c r="C547" s="77"/>
      <c r="D547" s="77"/>
      <c r="E547" s="77"/>
      <c r="F547" s="77"/>
      <c r="G547" s="77"/>
      <c r="H547" s="77"/>
      <c r="I547" s="77"/>
      <c r="J547" s="77"/>
      <c r="K547" s="81"/>
      <c r="L547" s="82"/>
      <c r="AO547" s="61" t="s">
        <v>845</v>
      </c>
    </row>
    <row r="548" spans="1:41" ht="15.75" customHeight="1" x14ac:dyDescent="0.2">
      <c r="A548" s="80"/>
      <c r="B548" s="77"/>
      <c r="C548" s="77"/>
      <c r="D548" s="77"/>
      <c r="E548" s="77"/>
      <c r="F548" s="77"/>
      <c r="G548" s="77"/>
      <c r="H548" s="77"/>
      <c r="I548" s="77"/>
      <c r="J548" s="77"/>
      <c r="K548" s="85"/>
      <c r="L548" s="82"/>
      <c r="AO548" s="61" t="s">
        <v>846</v>
      </c>
    </row>
    <row r="549" spans="1:41" ht="15.75" customHeight="1" x14ac:dyDescent="0.2">
      <c r="A549" s="80"/>
      <c r="B549" s="293">
        <f>'Articolazione della candidatura'!$C$24</f>
        <v>0</v>
      </c>
      <c r="C549" s="293"/>
      <c r="D549" s="293"/>
      <c r="E549" s="293"/>
      <c r="F549" s="293"/>
      <c r="G549" s="293"/>
      <c r="H549" s="293"/>
      <c r="I549" s="77"/>
      <c r="J549" s="77"/>
      <c r="K549" s="81"/>
      <c r="L549" s="82"/>
      <c r="AO549" s="61" t="s">
        <v>847</v>
      </c>
    </row>
    <row r="550" spans="1:41" ht="15.75" customHeight="1" x14ac:dyDescent="0.2">
      <c r="A550" s="80"/>
      <c r="B550" s="77"/>
      <c r="C550" s="77"/>
      <c r="D550" s="77"/>
      <c r="E550" s="77"/>
      <c r="F550" s="77"/>
      <c r="G550" s="77"/>
      <c r="H550" s="77"/>
      <c r="I550" s="77"/>
      <c r="J550" s="77"/>
      <c r="K550" s="81"/>
      <c r="L550" s="82"/>
      <c r="AO550" s="61" t="s">
        <v>848</v>
      </c>
    </row>
    <row r="551" spans="1:41" ht="15.75" customHeight="1" x14ac:dyDescent="0.2">
      <c r="A551" s="73" t="s">
        <v>327</v>
      </c>
      <c r="B551" s="294">
        <f>'Articolazione della candidatura'!$C$27</f>
        <v>0</v>
      </c>
      <c r="C551" s="294"/>
      <c r="D551" s="294"/>
      <c r="E551" s="99" t="s">
        <v>296</v>
      </c>
      <c r="F551" s="292"/>
      <c r="G551" s="292"/>
      <c r="H551" s="292"/>
      <c r="I551" s="77"/>
      <c r="J551" s="77"/>
      <c r="K551" s="81"/>
      <c r="L551" s="82"/>
      <c r="AO551" s="61" t="s">
        <v>849</v>
      </c>
    </row>
    <row r="552" spans="1:41" ht="15.75" customHeight="1" x14ac:dyDescent="0.2">
      <c r="A552" s="80"/>
      <c r="B552" s="77"/>
      <c r="C552" s="77"/>
      <c r="D552" s="77"/>
      <c r="E552" s="77"/>
      <c r="F552" s="77"/>
      <c r="G552" s="77"/>
      <c r="H552" s="77"/>
      <c r="I552" s="77"/>
      <c r="J552" s="77"/>
      <c r="K552" s="85"/>
      <c r="L552" s="82"/>
      <c r="AO552" s="61" t="s">
        <v>850</v>
      </c>
    </row>
    <row r="553" spans="1:41" ht="15.75" customHeight="1" x14ac:dyDescent="0.2">
      <c r="A553" s="73"/>
      <c r="B553" s="99" t="s">
        <v>330</v>
      </c>
      <c r="C553" s="100"/>
      <c r="D553" s="77"/>
      <c r="E553" s="77"/>
      <c r="F553" s="77"/>
      <c r="G553" s="77"/>
      <c r="H553" s="77"/>
      <c r="I553" s="77"/>
      <c r="J553" s="77"/>
      <c r="K553" s="81"/>
      <c r="L553" s="82"/>
      <c r="AO553" s="61" t="s">
        <v>851</v>
      </c>
    </row>
    <row r="554" spans="1:41" ht="15.75" customHeight="1" x14ac:dyDescent="0.2">
      <c r="A554" s="80"/>
      <c r="B554" s="77"/>
      <c r="C554" s="77"/>
      <c r="D554" s="77"/>
      <c r="E554" s="77"/>
      <c r="F554" s="77"/>
      <c r="G554" s="77"/>
      <c r="H554" s="77"/>
      <c r="I554" s="77"/>
      <c r="J554" s="77"/>
      <c r="K554" s="81"/>
      <c r="L554" s="82"/>
      <c r="AO554" s="61" t="s">
        <v>852</v>
      </c>
    </row>
    <row r="555" spans="1:41" ht="36.75" customHeight="1" x14ac:dyDescent="0.2">
      <c r="A555" s="289" t="s">
        <v>333</v>
      </c>
      <c r="B555" s="289"/>
      <c r="C555" s="289"/>
      <c r="D555" s="289"/>
      <c r="E555" s="289"/>
      <c r="F555" s="289"/>
      <c r="G555" s="289"/>
      <c r="H555" s="289"/>
      <c r="I555" s="289"/>
      <c r="J555" s="101"/>
      <c r="K555" s="77" t="s">
        <v>334</v>
      </c>
      <c r="L555" s="79"/>
      <c r="AO555" s="61" t="s">
        <v>853</v>
      </c>
    </row>
    <row r="556" spans="1:41" ht="15.75" customHeight="1" x14ac:dyDescent="0.2">
      <c r="A556" s="290" t="s">
        <v>336</v>
      </c>
      <c r="B556" s="290"/>
      <c r="C556" s="290"/>
      <c r="D556" s="290"/>
      <c r="E556" s="290"/>
      <c r="F556" s="290"/>
      <c r="G556" s="290"/>
      <c r="H556" s="290"/>
      <c r="I556" s="290"/>
      <c r="J556" s="77"/>
      <c r="K556" s="77"/>
      <c r="L556" s="79"/>
      <c r="AO556" s="61" t="s">
        <v>854</v>
      </c>
    </row>
    <row r="557" spans="1:41" ht="15.75" customHeight="1" x14ac:dyDescent="0.2">
      <c r="A557" s="80"/>
      <c r="B557" s="77"/>
      <c r="C557" s="77"/>
      <c r="D557" s="77"/>
      <c r="E557" s="77"/>
      <c r="F557" s="77"/>
      <c r="G557" s="77"/>
      <c r="H557" s="77"/>
      <c r="I557" s="102" t="s">
        <v>338</v>
      </c>
      <c r="J557" s="291"/>
      <c r="K557" s="291"/>
      <c r="L557" s="79"/>
      <c r="AO557" s="61" t="s">
        <v>855</v>
      </c>
    </row>
    <row r="558" spans="1:41" ht="15.75" customHeight="1" x14ac:dyDescent="0.2">
      <c r="A558" s="80"/>
      <c r="B558" s="99" t="s">
        <v>340</v>
      </c>
      <c r="C558" s="77" t="s">
        <v>341</v>
      </c>
      <c r="D558" s="77"/>
      <c r="E558" s="77"/>
      <c r="F558" s="77"/>
      <c r="G558" s="77"/>
      <c r="H558" s="77"/>
      <c r="I558" s="77"/>
      <c r="J558" s="77"/>
      <c r="K558" s="77"/>
      <c r="L558" s="79"/>
      <c r="AO558" s="61" t="s">
        <v>856</v>
      </c>
    </row>
    <row r="559" spans="1:41" ht="15.75" customHeight="1" x14ac:dyDescent="0.2">
      <c r="A559" s="80"/>
      <c r="B559" s="77"/>
      <c r="C559" s="99"/>
      <c r="D559" s="103"/>
      <c r="E559" s="103"/>
      <c r="F559" s="103"/>
      <c r="G559" s="103"/>
      <c r="H559" s="103"/>
      <c r="I559" s="103"/>
      <c r="J559" s="103"/>
      <c r="K559" s="103"/>
      <c r="L559" s="104"/>
      <c r="AO559" s="61" t="s">
        <v>857</v>
      </c>
    </row>
    <row r="560" spans="1:41" ht="15.75" customHeight="1" x14ac:dyDescent="0.2">
      <c r="A560" s="105"/>
      <c r="B560" s="106"/>
      <c r="C560" s="106"/>
      <c r="D560" s="106"/>
      <c r="E560" s="106"/>
      <c r="F560" s="106"/>
      <c r="G560" s="106"/>
      <c r="H560" s="106"/>
      <c r="I560" s="106"/>
      <c r="J560" s="106"/>
      <c r="K560" s="107"/>
      <c r="L560" s="108"/>
      <c r="AO560" s="61" t="s">
        <v>858</v>
      </c>
    </row>
    <row r="561" spans="1:41" ht="15.75" customHeight="1" x14ac:dyDescent="0.2">
      <c r="A561" s="69" t="s">
        <v>247</v>
      </c>
      <c r="B561" s="17"/>
      <c r="C561" s="17"/>
      <c r="D561" s="17"/>
      <c r="E561" s="17"/>
      <c r="F561" s="17"/>
      <c r="G561" s="17"/>
      <c r="H561" s="17"/>
      <c r="I561" s="17"/>
      <c r="J561" s="17"/>
      <c r="K561" s="67"/>
      <c r="L561" s="17"/>
      <c r="AO561" s="61" t="s">
        <v>859</v>
      </c>
    </row>
    <row r="562" spans="1:41" ht="15.75" customHeight="1" x14ac:dyDescent="0.2">
      <c r="A562" s="70" t="s">
        <v>860</v>
      </c>
      <c r="B562" s="71"/>
      <c r="C562" s="71"/>
      <c r="D562" s="71"/>
      <c r="E562" s="71"/>
      <c r="F562" s="71"/>
      <c r="G562" s="71"/>
      <c r="H562" s="71"/>
      <c r="I562" s="71"/>
      <c r="J562" s="71"/>
      <c r="K562" s="71"/>
      <c r="L562" s="72"/>
      <c r="AO562" s="61" t="s">
        <v>861</v>
      </c>
    </row>
    <row r="563" spans="1:41" ht="15.75" customHeight="1" x14ac:dyDescent="0.2">
      <c r="A563" s="73"/>
      <c r="B563" s="74"/>
      <c r="C563" s="74"/>
      <c r="D563" s="74"/>
      <c r="E563" s="74"/>
      <c r="F563" s="74"/>
      <c r="G563" s="74"/>
      <c r="H563" s="74"/>
      <c r="I563" s="74"/>
      <c r="J563" s="74"/>
      <c r="K563" s="74"/>
      <c r="L563" s="75"/>
      <c r="AO563" s="61" t="s">
        <v>862</v>
      </c>
    </row>
    <row r="564" spans="1:41" ht="15.75" customHeight="1" x14ac:dyDescent="0.25">
      <c r="A564" s="76" t="s">
        <v>252</v>
      </c>
      <c r="B564" s="293">
        <f>'Dati sintetici Operazione'!C35</f>
        <v>0</v>
      </c>
      <c r="C564" s="293"/>
      <c r="D564" s="293"/>
      <c r="E564" s="293"/>
      <c r="F564" s="293"/>
      <c r="G564" s="293"/>
      <c r="H564" s="293"/>
      <c r="I564" s="77"/>
      <c r="J564" s="77"/>
      <c r="K564" s="78"/>
      <c r="L564" s="79"/>
      <c r="AO564" s="61" t="s">
        <v>863</v>
      </c>
    </row>
    <row r="565" spans="1:41" ht="15.75" customHeight="1" x14ac:dyDescent="0.2">
      <c r="A565" s="80"/>
      <c r="B565" s="77"/>
      <c r="C565" s="77"/>
      <c r="D565" s="77"/>
      <c r="E565" s="77"/>
      <c r="F565" s="77"/>
      <c r="G565" s="77"/>
      <c r="H565" s="77"/>
      <c r="I565" s="77"/>
      <c r="J565" s="77"/>
      <c r="K565" s="81"/>
      <c r="L565" s="82"/>
      <c r="AO565" s="61" t="s">
        <v>864</v>
      </c>
    </row>
    <row r="566" spans="1:41" ht="15.75" customHeight="1" x14ac:dyDescent="0.2">
      <c r="A566" s="84" t="s">
        <v>258</v>
      </c>
      <c r="B566" s="292"/>
      <c r="C566" s="292"/>
      <c r="D566" s="292"/>
      <c r="E566" s="292"/>
      <c r="F566" s="292"/>
      <c r="G566" s="77"/>
      <c r="H566" s="77"/>
      <c r="I566" s="77"/>
      <c r="J566" s="77"/>
      <c r="K566" s="85"/>
      <c r="L566" s="82"/>
      <c r="AO566" s="61" t="s">
        <v>865</v>
      </c>
    </row>
    <row r="567" spans="1:41" ht="15.75" customHeight="1" x14ac:dyDescent="0.2">
      <c r="A567" s="80"/>
      <c r="B567" s="87"/>
      <c r="C567" s="87"/>
      <c r="D567" s="87"/>
      <c r="E567" s="87"/>
      <c r="F567" s="87"/>
      <c r="G567" s="77"/>
      <c r="H567" s="77"/>
      <c r="I567" s="77"/>
      <c r="J567" s="77"/>
      <c r="K567" s="81"/>
      <c r="L567" s="82"/>
      <c r="AO567" s="61" t="s">
        <v>866</v>
      </c>
    </row>
    <row r="568" spans="1:41" ht="15.75" customHeight="1" x14ac:dyDescent="0.2">
      <c r="A568" s="84" t="s">
        <v>263</v>
      </c>
      <c r="B568" s="296"/>
      <c r="C568" s="296"/>
      <c r="D568" s="296"/>
      <c r="E568" s="296"/>
      <c r="F568" s="296"/>
      <c r="G568" s="77"/>
      <c r="H568" s="77"/>
      <c r="I568" s="77"/>
      <c r="J568" s="77"/>
      <c r="K568" s="81"/>
      <c r="L568" s="82"/>
      <c r="AO568" s="61" t="s">
        <v>867</v>
      </c>
    </row>
    <row r="569" spans="1:41" ht="15.75" customHeight="1" x14ac:dyDescent="0.25">
      <c r="A569" s="90" t="s">
        <v>266</v>
      </c>
      <c r="B569" s="77"/>
      <c r="C569" s="77"/>
      <c r="D569" s="77"/>
      <c r="E569" s="77"/>
      <c r="F569" s="77"/>
      <c r="G569" s="77"/>
      <c r="H569" s="77"/>
      <c r="I569" s="77"/>
      <c r="J569" s="77"/>
      <c r="K569" s="81"/>
      <c r="L569" s="82"/>
      <c r="AO569" s="61" t="s">
        <v>868</v>
      </c>
    </row>
    <row r="570" spans="1:41" ht="15.75" customHeight="1" x14ac:dyDescent="0.2">
      <c r="A570" s="92"/>
      <c r="B570" s="295" t="s">
        <v>269</v>
      </c>
      <c r="C570" s="295"/>
      <c r="D570" s="295" t="s">
        <v>270</v>
      </c>
      <c r="E570" s="295"/>
      <c r="F570" s="295" t="s">
        <v>271</v>
      </c>
      <c r="G570" s="295"/>
      <c r="H570" s="295" t="s">
        <v>272</v>
      </c>
      <c r="I570" s="295"/>
      <c r="J570" s="77"/>
      <c r="K570" s="85"/>
      <c r="L570" s="82"/>
      <c r="AO570" s="61" t="s">
        <v>869</v>
      </c>
    </row>
    <row r="571" spans="1:41" ht="15.75" customHeight="1" x14ac:dyDescent="0.2">
      <c r="A571" s="92"/>
      <c r="B571" s="292"/>
      <c r="C571" s="292"/>
      <c r="D571" s="292"/>
      <c r="E571" s="292"/>
      <c r="F571" s="292"/>
      <c r="G571" s="292"/>
      <c r="H571" s="292"/>
      <c r="I571" s="292"/>
      <c r="J571" s="77"/>
      <c r="K571" s="81"/>
      <c r="L571" s="82"/>
      <c r="AO571" s="61" t="s">
        <v>870</v>
      </c>
    </row>
    <row r="572" spans="1:41" ht="15.75" customHeight="1" x14ac:dyDescent="0.2">
      <c r="A572" s="92"/>
      <c r="B572" s="94"/>
      <c r="C572" s="94"/>
      <c r="D572" s="94"/>
      <c r="E572" s="94"/>
      <c r="F572" s="94"/>
      <c r="G572" s="94"/>
      <c r="H572" s="94"/>
      <c r="I572" s="77"/>
      <c r="J572" s="77"/>
      <c r="K572" s="81"/>
      <c r="L572" s="82"/>
      <c r="AO572" s="61" t="s">
        <v>871</v>
      </c>
    </row>
    <row r="573" spans="1:41" ht="15.75" customHeight="1" x14ac:dyDescent="0.2">
      <c r="A573" s="95" t="s">
        <v>278</v>
      </c>
      <c r="B573" s="292"/>
      <c r="C573" s="292"/>
      <c r="D573" s="292"/>
      <c r="E573" s="292"/>
      <c r="F573" s="292"/>
      <c r="G573" s="292"/>
      <c r="H573" s="292"/>
      <c r="I573" s="77"/>
      <c r="J573" s="77"/>
      <c r="K573" s="81"/>
      <c r="L573" s="82"/>
      <c r="AO573" s="61" t="s">
        <v>872</v>
      </c>
    </row>
    <row r="574" spans="1:41" ht="15.75" customHeight="1" x14ac:dyDescent="0.2">
      <c r="A574" s="95" t="s">
        <v>216</v>
      </c>
      <c r="B574" s="292"/>
      <c r="C574" s="292"/>
      <c r="D574" s="96"/>
      <c r="E574" s="96"/>
      <c r="F574" s="96"/>
      <c r="G574" s="96"/>
      <c r="H574" s="96"/>
      <c r="I574" s="77"/>
      <c r="J574" s="77"/>
      <c r="K574" s="85"/>
      <c r="L574" s="82"/>
      <c r="AO574" s="61" t="s">
        <v>873</v>
      </c>
    </row>
    <row r="575" spans="1:41" ht="15.75" customHeight="1" x14ac:dyDescent="0.2">
      <c r="A575" s="92"/>
      <c r="B575" s="94"/>
      <c r="C575" s="94"/>
      <c r="D575" s="94"/>
      <c r="E575" s="94"/>
      <c r="F575" s="94"/>
      <c r="G575" s="94"/>
      <c r="H575" s="94"/>
      <c r="I575" s="77"/>
      <c r="J575" s="77"/>
      <c r="K575" s="81"/>
      <c r="L575" s="82"/>
      <c r="AO575" s="61" t="s">
        <v>874</v>
      </c>
    </row>
    <row r="576" spans="1:41" ht="15.75" customHeight="1" x14ac:dyDescent="0.2">
      <c r="A576" s="80"/>
      <c r="B576" s="77"/>
      <c r="C576" s="77"/>
      <c r="D576" s="77"/>
      <c r="E576" s="77"/>
      <c r="F576" s="77"/>
      <c r="G576" s="77"/>
      <c r="H576" s="77"/>
      <c r="I576" s="77"/>
      <c r="J576" s="77"/>
      <c r="K576" s="81"/>
      <c r="L576" s="82"/>
      <c r="AO576" s="61" t="s">
        <v>875</v>
      </c>
    </row>
    <row r="577" spans="1:41" ht="15.75" customHeight="1" x14ac:dyDescent="0.25">
      <c r="A577" s="97" t="s">
        <v>287</v>
      </c>
      <c r="B577" s="77"/>
      <c r="C577" s="77"/>
      <c r="D577" s="77"/>
      <c r="E577" s="77"/>
      <c r="F577" s="77"/>
      <c r="G577" s="77"/>
      <c r="H577" s="77"/>
      <c r="I577" s="77"/>
      <c r="J577" s="77"/>
      <c r="K577" s="81"/>
      <c r="L577" s="82"/>
      <c r="AO577" s="61" t="s">
        <v>876</v>
      </c>
    </row>
    <row r="578" spans="1:41" ht="15.75" customHeight="1" x14ac:dyDescent="0.2">
      <c r="A578" s="92"/>
      <c r="B578" s="295" t="s">
        <v>290</v>
      </c>
      <c r="C578" s="295"/>
      <c r="D578" s="295" t="s">
        <v>291</v>
      </c>
      <c r="E578" s="295"/>
      <c r="F578" s="295" t="s">
        <v>292</v>
      </c>
      <c r="G578" s="295"/>
      <c r="H578" s="295" t="s">
        <v>293</v>
      </c>
      <c r="I578" s="295"/>
      <c r="J578" s="77"/>
      <c r="K578" s="85"/>
      <c r="L578" s="82"/>
      <c r="AO578" s="61" t="s">
        <v>877</v>
      </c>
    </row>
    <row r="579" spans="1:41" ht="15.75" customHeight="1" x14ac:dyDescent="0.2">
      <c r="A579" s="92"/>
      <c r="B579" s="292"/>
      <c r="C579" s="292"/>
      <c r="D579" s="292"/>
      <c r="E579" s="292"/>
      <c r="F579" s="292"/>
      <c r="G579" s="292"/>
      <c r="H579" s="292"/>
      <c r="I579" s="292"/>
      <c r="J579" s="77"/>
      <c r="K579" s="81"/>
      <c r="L579" s="82"/>
      <c r="AO579" s="61" t="s">
        <v>878</v>
      </c>
    </row>
    <row r="580" spans="1:41" ht="15.75" customHeight="1" x14ac:dyDescent="0.2">
      <c r="A580" s="92"/>
      <c r="B580" s="94"/>
      <c r="C580" s="94"/>
      <c r="D580" s="94"/>
      <c r="E580" s="94"/>
      <c r="F580" s="94"/>
      <c r="G580" s="94"/>
      <c r="H580" s="94"/>
      <c r="I580" s="77"/>
      <c r="J580" s="77"/>
      <c r="K580" s="81"/>
      <c r="L580" s="82"/>
      <c r="AO580" s="61" t="s">
        <v>879</v>
      </c>
    </row>
    <row r="581" spans="1:41" ht="15.75" customHeight="1" x14ac:dyDescent="0.2">
      <c r="A581" s="95" t="s">
        <v>298</v>
      </c>
      <c r="B581" s="292"/>
      <c r="C581" s="292"/>
      <c r="D581" s="292"/>
      <c r="E581" s="292"/>
      <c r="F581" s="292"/>
      <c r="G581" s="292"/>
      <c r="H581" s="292"/>
      <c r="I581" s="77"/>
      <c r="J581" s="77"/>
      <c r="K581" s="81"/>
      <c r="L581" s="82"/>
      <c r="AO581" s="61" t="s">
        <v>880</v>
      </c>
    </row>
    <row r="582" spans="1:41" ht="15.75" customHeight="1" x14ac:dyDescent="0.2">
      <c r="A582" s="95" t="s">
        <v>216</v>
      </c>
      <c r="B582" s="292"/>
      <c r="C582" s="292"/>
      <c r="D582" s="96"/>
      <c r="E582" s="96"/>
      <c r="F582" s="96"/>
      <c r="G582" s="96"/>
      <c r="H582" s="96"/>
      <c r="I582" s="77"/>
      <c r="J582" s="77"/>
      <c r="K582" s="85"/>
      <c r="L582" s="82"/>
      <c r="AO582" s="61" t="s">
        <v>881</v>
      </c>
    </row>
    <row r="583" spans="1:41" ht="15.75" customHeight="1" x14ac:dyDescent="0.2">
      <c r="A583" s="92"/>
      <c r="B583" s="94"/>
      <c r="C583" s="94"/>
      <c r="D583" s="94"/>
      <c r="E583" s="94"/>
      <c r="F583" s="94"/>
      <c r="G583" s="94"/>
      <c r="H583" s="94"/>
      <c r="I583" s="77"/>
      <c r="J583" s="77"/>
      <c r="K583" s="81"/>
      <c r="L583" s="82"/>
      <c r="AO583" s="61" t="s">
        <v>882</v>
      </c>
    </row>
    <row r="584" spans="1:41" ht="15.75" customHeight="1" x14ac:dyDescent="0.25">
      <c r="A584" s="97" t="s">
        <v>253</v>
      </c>
      <c r="B584" s="77"/>
      <c r="C584" s="77"/>
      <c r="D584" s="77"/>
      <c r="E584" s="77"/>
      <c r="F584" s="77"/>
      <c r="G584" s="77"/>
      <c r="H584" s="77"/>
      <c r="I584" s="77"/>
      <c r="J584" s="77"/>
      <c r="K584" s="81"/>
      <c r="L584" s="82"/>
      <c r="AO584" s="61" t="s">
        <v>883</v>
      </c>
    </row>
    <row r="585" spans="1:41" ht="15.75" customHeight="1" x14ac:dyDescent="0.2">
      <c r="A585" s="80"/>
      <c r="B585" s="292"/>
      <c r="C585" s="292"/>
      <c r="D585" s="292"/>
      <c r="E585" s="292"/>
      <c r="F585" s="292"/>
      <c r="G585" s="292"/>
      <c r="H585" s="292"/>
      <c r="I585" s="77"/>
      <c r="J585" s="77"/>
      <c r="K585" s="81"/>
      <c r="L585" s="82"/>
      <c r="AO585" s="61" t="s">
        <v>884</v>
      </c>
    </row>
    <row r="586" spans="1:41" ht="15.75" customHeight="1" x14ac:dyDescent="0.2">
      <c r="A586" s="80"/>
      <c r="B586" s="77"/>
      <c r="C586" s="77"/>
      <c r="D586" s="77"/>
      <c r="E586" s="77"/>
      <c r="F586" s="77"/>
      <c r="G586" s="77"/>
      <c r="H586" s="77"/>
      <c r="I586" s="77"/>
      <c r="J586" s="77"/>
      <c r="K586" s="85"/>
      <c r="L586" s="82"/>
      <c r="AO586" s="61" t="s">
        <v>885</v>
      </c>
    </row>
    <row r="587" spans="1:41" ht="15.75" customHeight="1" x14ac:dyDescent="0.25">
      <c r="A587" s="90" t="s">
        <v>276</v>
      </c>
      <c r="B587" s="77"/>
      <c r="C587" s="77"/>
      <c r="D587" s="77"/>
      <c r="E587" s="77"/>
      <c r="F587" s="77"/>
      <c r="G587" s="77"/>
      <c r="H587" s="77"/>
      <c r="I587" s="77"/>
      <c r="J587" s="77"/>
      <c r="K587" s="81"/>
      <c r="L587" s="82"/>
      <c r="AO587" s="61" t="s">
        <v>886</v>
      </c>
    </row>
    <row r="588" spans="1:41" ht="15.75" customHeight="1" x14ac:dyDescent="0.2">
      <c r="A588" s="80"/>
      <c r="B588" s="292"/>
      <c r="C588" s="292"/>
      <c r="D588" s="292"/>
      <c r="E588" s="292"/>
      <c r="F588" s="292"/>
      <c r="G588" s="292"/>
      <c r="H588" s="292"/>
      <c r="I588" s="77"/>
      <c r="J588" s="77"/>
      <c r="K588" s="81"/>
      <c r="L588" s="82"/>
      <c r="AO588" s="61" t="s">
        <v>887</v>
      </c>
    </row>
    <row r="589" spans="1:41" ht="15.75" customHeight="1" x14ac:dyDescent="0.2">
      <c r="A589" s="80"/>
      <c r="B589" s="87"/>
      <c r="C589" s="87"/>
      <c r="D589" s="87"/>
      <c r="E589" s="87"/>
      <c r="F589" s="87"/>
      <c r="G589" s="87"/>
      <c r="H589" s="87"/>
      <c r="I589" s="77"/>
      <c r="J589" s="77"/>
      <c r="K589" s="81"/>
      <c r="L589" s="82"/>
      <c r="AO589" s="61" t="s">
        <v>888</v>
      </c>
    </row>
    <row r="590" spans="1:41" ht="15.75" customHeight="1" x14ac:dyDescent="0.25">
      <c r="A590" s="90" t="s">
        <v>254</v>
      </c>
      <c r="B590" s="87"/>
      <c r="C590" s="87"/>
      <c r="D590" s="87"/>
      <c r="E590" s="87"/>
      <c r="F590" s="87"/>
      <c r="G590" s="87"/>
      <c r="H590" s="87"/>
      <c r="I590" s="77"/>
      <c r="J590" s="77"/>
      <c r="K590" s="85"/>
      <c r="L590" s="82"/>
      <c r="AO590" s="61" t="s">
        <v>889</v>
      </c>
    </row>
    <row r="591" spans="1:41" ht="15.75" customHeight="1" x14ac:dyDescent="0.2">
      <c r="A591" s="80"/>
      <c r="B591" s="292"/>
      <c r="C591" s="292"/>
      <c r="D591" s="292"/>
      <c r="E591" s="292"/>
      <c r="F591" s="292"/>
      <c r="G591" s="292"/>
      <c r="H591" s="292"/>
      <c r="I591" s="77"/>
      <c r="J591" s="77"/>
      <c r="K591" s="81"/>
      <c r="L591" s="82"/>
      <c r="AO591" s="61" t="s">
        <v>890</v>
      </c>
    </row>
    <row r="592" spans="1:41" ht="15.75" customHeight="1" x14ac:dyDescent="0.2">
      <c r="A592" s="80"/>
      <c r="B592" s="77"/>
      <c r="C592" s="77"/>
      <c r="D592" s="77"/>
      <c r="E592" s="77"/>
      <c r="F592" s="77"/>
      <c r="G592" s="77"/>
      <c r="H592" s="77"/>
      <c r="I592" s="77"/>
      <c r="J592" s="77"/>
      <c r="K592" s="81"/>
      <c r="L592" s="82"/>
      <c r="AO592" s="61" t="s">
        <v>891</v>
      </c>
    </row>
    <row r="593" spans="1:41" ht="15.75" customHeight="1" x14ac:dyDescent="0.2">
      <c r="A593" s="80"/>
      <c r="B593" s="77"/>
      <c r="C593" s="77"/>
      <c r="D593" s="77"/>
      <c r="E593" s="77"/>
      <c r="F593" s="77"/>
      <c r="G593" s="77"/>
      <c r="H593" s="77"/>
      <c r="I593" s="77"/>
      <c r="J593" s="77"/>
      <c r="K593" s="81"/>
      <c r="L593" s="82"/>
      <c r="AO593" s="61" t="s">
        <v>892</v>
      </c>
    </row>
    <row r="594" spans="1:41" ht="15.75" customHeight="1" x14ac:dyDescent="0.25">
      <c r="A594" s="98" t="s">
        <v>318</v>
      </c>
      <c r="B594" s="77"/>
      <c r="C594" s="77"/>
      <c r="D594" s="77"/>
      <c r="E594" s="77"/>
      <c r="F594" s="77"/>
      <c r="G594" s="77"/>
      <c r="H594" s="77"/>
      <c r="I594" s="77"/>
      <c r="J594" s="77"/>
      <c r="K594" s="85"/>
      <c r="L594" s="82"/>
      <c r="AO594" s="61" t="s">
        <v>893</v>
      </c>
    </row>
    <row r="595" spans="1:41" ht="15.75" customHeight="1" x14ac:dyDescent="0.2">
      <c r="A595" s="291"/>
      <c r="B595" s="291"/>
      <c r="C595" s="291"/>
      <c r="D595" s="291"/>
      <c r="E595" s="291"/>
      <c r="F595" s="291"/>
      <c r="G595" s="291"/>
      <c r="H595" s="291"/>
      <c r="I595" s="291"/>
      <c r="J595" s="77"/>
      <c r="K595" s="81"/>
      <c r="L595" s="82"/>
      <c r="AO595" s="61" t="s">
        <v>894</v>
      </c>
    </row>
    <row r="596" spans="1:41" ht="15.75" customHeight="1" x14ac:dyDescent="0.2">
      <c r="A596" s="80"/>
      <c r="B596" s="77"/>
      <c r="C596" s="77"/>
      <c r="D596" s="77"/>
      <c r="E596" s="77"/>
      <c r="F596" s="77"/>
      <c r="G596" s="77"/>
      <c r="H596" s="77"/>
      <c r="I596" s="77"/>
      <c r="J596" s="77"/>
      <c r="K596" s="81"/>
      <c r="L596" s="82"/>
      <c r="AO596" s="61" t="s">
        <v>895</v>
      </c>
    </row>
    <row r="597" spans="1:41" ht="15.75" customHeight="1" x14ac:dyDescent="0.25">
      <c r="A597" s="97" t="s">
        <v>322</v>
      </c>
      <c r="B597" s="77"/>
      <c r="C597" s="77"/>
      <c r="D597" s="77"/>
      <c r="E597" s="77"/>
      <c r="F597" s="77"/>
      <c r="G597" s="77"/>
      <c r="H597" s="77"/>
      <c r="I597" s="77"/>
      <c r="J597" s="77"/>
      <c r="K597" s="81"/>
      <c r="L597" s="82"/>
      <c r="AO597" s="61" t="s">
        <v>896</v>
      </c>
    </row>
    <row r="598" spans="1:41" ht="15.75" customHeight="1" x14ac:dyDescent="0.2">
      <c r="A598" s="80"/>
      <c r="B598" s="77"/>
      <c r="C598" s="77"/>
      <c r="D598" s="77"/>
      <c r="E598" s="77"/>
      <c r="F598" s="77"/>
      <c r="G598" s="77"/>
      <c r="H598" s="77"/>
      <c r="I598" s="77"/>
      <c r="J598" s="77"/>
      <c r="K598" s="85"/>
      <c r="L598" s="82"/>
      <c r="AO598" s="61" t="s">
        <v>897</v>
      </c>
    </row>
    <row r="599" spans="1:41" ht="15.75" customHeight="1" x14ac:dyDescent="0.2">
      <c r="A599" s="80"/>
      <c r="B599" s="293">
        <f>'Articolazione della candidatura'!$C$24</f>
        <v>0</v>
      </c>
      <c r="C599" s="293"/>
      <c r="D599" s="293"/>
      <c r="E599" s="293"/>
      <c r="F599" s="293"/>
      <c r="G599" s="293"/>
      <c r="H599" s="293"/>
      <c r="I599" s="77"/>
      <c r="J599" s="77"/>
      <c r="K599" s="81"/>
      <c r="L599" s="82"/>
      <c r="AO599" s="61" t="s">
        <v>898</v>
      </c>
    </row>
    <row r="600" spans="1:41" ht="15.75" customHeight="1" x14ac:dyDescent="0.2">
      <c r="A600" s="80"/>
      <c r="B600" s="77"/>
      <c r="C600" s="77"/>
      <c r="D600" s="77"/>
      <c r="E600" s="77"/>
      <c r="F600" s="77"/>
      <c r="G600" s="77"/>
      <c r="H600" s="77"/>
      <c r="I600" s="77"/>
      <c r="J600" s="77"/>
      <c r="K600" s="81"/>
      <c r="L600" s="82"/>
      <c r="AO600" s="61" t="s">
        <v>899</v>
      </c>
    </row>
    <row r="601" spans="1:41" ht="15.75" customHeight="1" x14ac:dyDescent="0.2">
      <c r="A601" s="73" t="s">
        <v>327</v>
      </c>
      <c r="B601" s="294">
        <f>'Articolazione della candidatura'!$C$27</f>
        <v>0</v>
      </c>
      <c r="C601" s="294"/>
      <c r="D601" s="294"/>
      <c r="E601" s="99" t="s">
        <v>296</v>
      </c>
      <c r="F601" s="292"/>
      <c r="G601" s="292"/>
      <c r="H601" s="292"/>
      <c r="I601" s="77"/>
      <c r="J601" s="77"/>
      <c r="K601" s="81"/>
      <c r="L601" s="82"/>
      <c r="AO601" s="61" t="s">
        <v>900</v>
      </c>
    </row>
    <row r="602" spans="1:41" ht="15.75" customHeight="1" x14ac:dyDescent="0.2">
      <c r="A602" s="80"/>
      <c r="B602" s="77"/>
      <c r="C602" s="77"/>
      <c r="D602" s="77"/>
      <c r="E602" s="77"/>
      <c r="F602" s="77"/>
      <c r="G602" s="77"/>
      <c r="H602" s="77"/>
      <c r="I602" s="77"/>
      <c r="J602" s="77"/>
      <c r="K602" s="85"/>
      <c r="L602" s="82"/>
      <c r="AO602" s="61" t="s">
        <v>901</v>
      </c>
    </row>
    <row r="603" spans="1:41" ht="15.75" customHeight="1" x14ac:dyDescent="0.2">
      <c r="A603" s="73"/>
      <c r="B603" s="99" t="s">
        <v>330</v>
      </c>
      <c r="C603" s="100"/>
      <c r="D603" s="77"/>
      <c r="E603" s="77"/>
      <c r="F603" s="77"/>
      <c r="G603" s="77"/>
      <c r="H603" s="77"/>
      <c r="I603" s="77"/>
      <c r="J603" s="77"/>
      <c r="K603" s="81"/>
      <c r="L603" s="82"/>
      <c r="AO603" s="61" t="s">
        <v>902</v>
      </c>
    </row>
    <row r="604" spans="1:41" ht="15.75" customHeight="1" x14ac:dyDescent="0.2">
      <c r="A604" s="80"/>
      <c r="B604" s="77"/>
      <c r="C604" s="77"/>
      <c r="D604" s="77"/>
      <c r="E604" s="77"/>
      <c r="F604" s="77"/>
      <c r="G604" s="77"/>
      <c r="H604" s="77"/>
      <c r="I604" s="77"/>
      <c r="J604" s="77"/>
      <c r="K604" s="81"/>
      <c r="L604" s="82"/>
      <c r="AO604" s="61" t="s">
        <v>903</v>
      </c>
    </row>
    <row r="605" spans="1:41" ht="50.25" customHeight="1" x14ac:dyDescent="0.2">
      <c r="A605" s="289" t="s">
        <v>333</v>
      </c>
      <c r="B605" s="289"/>
      <c r="C605" s="289"/>
      <c r="D605" s="289"/>
      <c r="E605" s="289"/>
      <c r="F605" s="289"/>
      <c r="G605" s="289"/>
      <c r="H605" s="289"/>
      <c r="I605" s="289"/>
      <c r="J605" s="101"/>
      <c r="K605" s="77" t="s">
        <v>334</v>
      </c>
      <c r="L605" s="79"/>
      <c r="AO605" s="61" t="s">
        <v>904</v>
      </c>
    </row>
    <row r="606" spans="1:41" ht="15.75" customHeight="1" x14ac:dyDescent="0.2">
      <c r="A606" s="290" t="s">
        <v>336</v>
      </c>
      <c r="B606" s="290"/>
      <c r="C606" s="290"/>
      <c r="D606" s="290"/>
      <c r="E606" s="290"/>
      <c r="F606" s="290"/>
      <c r="G606" s="290"/>
      <c r="H606" s="290"/>
      <c r="I606" s="290"/>
      <c r="J606" s="77"/>
      <c r="K606" s="77"/>
      <c r="L606" s="79"/>
      <c r="AO606" s="61" t="s">
        <v>905</v>
      </c>
    </row>
    <row r="607" spans="1:41" ht="15.75" customHeight="1" x14ac:dyDescent="0.2">
      <c r="A607" s="80"/>
      <c r="B607" s="77"/>
      <c r="C607" s="77"/>
      <c r="D607" s="77"/>
      <c r="E607" s="77"/>
      <c r="F607" s="77"/>
      <c r="G607" s="77"/>
      <c r="H607" s="77"/>
      <c r="I607" s="102" t="s">
        <v>338</v>
      </c>
      <c r="J607" s="291"/>
      <c r="K607" s="291"/>
      <c r="L607" s="79"/>
      <c r="AO607" s="61" t="s">
        <v>906</v>
      </c>
    </row>
    <row r="608" spans="1:41" ht="15.75" customHeight="1" x14ac:dyDescent="0.2">
      <c r="A608" s="80"/>
      <c r="B608" s="99" t="s">
        <v>340</v>
      </c>
      <c r="C608" s="77" t="s">
        <v>341</v>
      </c>
      <c r="D608" s="77"/>
      <c r="E608" s="77"/>
      <c r="F608" s="77"/>
      <c r="G608" s="77"/>
      <c r="H608" s="77"/>
      <c r="I608" s="77"/>
      <c r="J608" s="77"/>
      <c r="K608" s="77"/>
      <c r="L608" s="79"/>
      <c r="AO608" s="61" t="s">
        <v>907</v>
      </c>
    </row>
    <row r="609" spans="1:41" ht="15.75" customHeight="1" x14ac:dyDescent="0.2">
      <c r="A609" s="80"/>
      <c r="B609" s="77"/>
      <c r="C609" s="99"/>
      <c r="D609" s="103"/>
      <c r="E609" s="103"/>
      <c r="F609" s="103"/>
      <c r="G609" s="103"/>
      <c r="H609" s="103"/>
      <c r="I609" s="103"/>
      <c r="J609" s="103"/>
      <c r="K609" s="103"/>
      <c r="L609" s="104"/>
      <c r="AO609" s="61" t="s">
        <v>908</v>
      </c>
    </row>
    <row r="610" spans="1:41" ht="15.75" customHeight="1" x14ac:dyDescent="0.2">
      <c r="A610" s="105"/>
      <c r="B610" s="106"/>
      <c r="C610" s="106"/>
      <c r="D610" s="106"/>
      <c r="E610" s="106"/>
      <c r="F610" s="106"/>
      <c r="G610" s="106"/>
      <c r="H610" s="106"/>
      <c r="I610" s="106"/>
      <c r="J610" s="106"/>
      <c r="K610" s="107"/>
      <c r="L610" s="108"/>
      <c r="AO610" s="61" t="s">
        <v>909</v>
      </c>
    </row>
    <row r="611" spans="1:41" ht="15.75" customHeight="1" x14ac:dyDescent="0.2">
      <c r="A611" s="69" t="s">
        <v>247</v>
      </c>
      <c r="B611" s="17"/>
      <c r="C611" s="17"/>
      <c r="D611" s="17"/>
      <c r="E611" s="17"/>
      <c r="F611" s="17"/>
      <c r="G611" s="17"/>
      <c r="H611" s="17"/>
      <c r="I611" s="17"/>
      <c r="J611" s="17"/>
      <c r="K611" s="67"/>
      <c r="L611" s="17"/>
      <c r="AO611" s="61" t="s">
        <v>910</v>
      </c>
    </row>
    <row r="612" spans="1:41" ht="15.75" customHeight="1" x14ac:dyDescent="0.2">
      <c r="A612" s="70" t="s">
        <v>911</v>
      </c>
      <c r="B612" s="71"/>
      <c r="C612" s="71"/>
      <c r="D612" s="71"/>
      <c r="E612" s="71"/>
      <c r="F612" s="71"/>
      <c r="G612" s="71"/>
      <c r="H612" s="71"/>
      <c r="I612" s="71"/>
      <c r="J612" s="71"/>
      <c r="K612" s="71"/>
      <c r="L612" s="72"/>
      <c r="AO612" s="61" t="s">
        <v>912</v>
      </c>
    </row>
    <row r="613" spans="1:41" ht="15.75" customHeight="1" x14ac:dyDescent="0.2">
      <c r="A613" s="73"/>
      <c r="B613" s="74"/>
      <c r="C613" s="74"/>
      <c r="D613" s="74"/>
      <c r="E613" s="74"/>
      <c r="F613" s="74"/>
      <c r="G613" s="74"/>
      <c r="H613" s="74"/>
      <c r="I613" s="74"/>
      <c r="J613" s="74"/>
      <c r="K613" s="74"/>
      <c r="L613" s="75"/>
      <c r="AO613" s="61" t="s">
        <v>913</v>
      </c>
    </row>
    <row r="614" spans="1:41" ht="15.75" customHeight="1" x14ac:dyDescent="0.25">
      <c r="A614" s="76" t="s">
        <v>252</v>
      </c>
      <c r="B614" s="293">
        <f>'Dati sintetici Operazione'!C36</f>
        <v>0</v>
      </c>
      <c r="C614" s="293"/>
      <c r="D614" s="293"/>
      <c r="E614" s="293"/>
      <c r="F614" s="293"/>
      <c r="G614" s="293"/>
      <c r="H614" s="293"/>
      <c r="I614" s="77"/>
      <c r="J614" s="77"/>
      <c r="K614" s="78"/>
      <c r="L614" s="79"/>
      <c r="AO614" s="61" t="s">
        <v>914</v>
      </c>
    </row>
    <row r="615" spans="1:41" ht="15.75" customHeight="1" x14ac:dyDescent="0.2">
      <c r="A615" s="80"/>
      <c r="B615" s="77"/>
      <c r="C615" s="77"/>
      <c r="D615" s="77"/>
      <c r="E615" s="77"/>
      <c r="F615" s="77"/>
      <c r="G615" s="77"/>
      <c r="H615" s="77"/>
      <c r="I615" s="77"/>
      <c r="J615" s="77"/>
      <c r="K615" s="81"/>
      <c r="L615" s="82"/>
      <c r="AO615" s="61" t="s">
        <v>915</v>
      </c>
    </row>
    <row r="616" spans="1:41" ht="15.75" customHeight="1" x14ac:dyDescent="0.2">
      <c r="A616" s="84" t="s">
        <v>258</v>
      </c>
      <c r="B616" s="292"/>
      <c r="C616" s="292"/>
      <c r="D616" s="292"/>
      <c r="E616" s="292"/>
      <c r="F616" s="292"/>
      <c r="G616" s="77"/>
      <c r="H616" s="77"/>
      <c r="I616" s="77"/>
      <c r="J616" s="77"/>
      <c r="K616" s="85"/>
      <c r="L616" s="82"/>
      <c r="AO616" s="61" t="s">
        <v>916</v>
      </c>
    </row>
    <row r="617" spans="1:41" ht="15.75" customHeight="1" x14ac:dyDescent="0.2">
      <c r="A617" s="80"/>
      <c r="B617" s="87"/>
      <c r="C617" s="87"/>
      <c r="D617" s="87"/>
      <c r="E617" s="87"/>
      <c r="F617" s="87"/>
      <c r="G617" s="77"/>
      <c r="H617" s="77"/>
      <c r="I617" s="77"/>
      <c r="J617" s="77"/>
      <c r="K617" s="81"/>
      <c r="L617" s="82"/>
      <c r="AO617" s="61" t="s">
        <v>917</v>
      </c>
    </row>
    <row r="618" spans="1:41" ht="15.75" customHeight="1" x14ac:dyDescent="0.2">
      <c r="A618" s="84" t="s">
        <v>263</v>
      </c>
      <c r="B618" s="296"/>
      <c r="C618" s="296"/>
      <c r="D618" s="296"/>
      <c r="E618" s="296"/>
      <c r="F618" s="296"/>
      <c r="G618" s="77"/>
      <c r="H618" s="77"/>
      <c r="I618" s="77"/>
      <c r="J618" s="77"/>
      <c r="K618" s="81"/>
      <c r="L618" s="82"/>
      <c r="AO618" s="61" t="s">
        <v>918</v>
      </c>
    </row>
    <row r="619" spans="1:41" ht="15.75" customHeight="1" x14ac:dyDescent="0.25">
      <c r="A619" s="90" t="s">
        <v>266</v>
      </c>
      <c r="B619" s="77"/>
      <c r="C619" s="77"/>
      <c r="D619" s="77"/>
      <c r="E619" s="77"/>
      <c r="F619" s="77"/>
      <c r="G619" s="77"/>
      <c r="H619" s="77"/>
      <c r="I619" s="77"/>
      <c r="J619" s="77"/>
      <c r="K619" s="81"/>
      <c r="L619" s="82"/>
      <c r="AO619" s="61" t="s">
        <v>919</v>
      </c>
    </row>
    <row r="620" spans="1:41" ht="15.75" customHeight="1" x14ac:dyDescent="0.2">
      <c r="A620" s="92"/>
      <c r="B620" s="295" t="s">
        <v>269</v>
      </c>
      <c r="C620" s="295"/>
      <c r="D620" s="295" t="s">
        <v>270</v>
      </c>
      <c r="E620" s="295"/>
      <c r="F620" s="295" t="s">
        <v>271</v>
      </c>
      <c r="G620" s="295"/>
      <c r="H620" s="295" t="s">
        <v>272</v>
      </c>
      <c r="I620" s="295"/>
      <c r="J620" s="77"/>
      <c r="K620" s="85"/>
      <c r="L620" s="82"/>
      <c r="AO620" s="61" t="s">
        <v>920</v>
      </c>
    </row>
    <row r="621" spans="1:41" ht="15.75" customHeight="1" x14ac:dyDescent="0.2">
      <c r="A621" s="92"/>
      <c r="B621" s="292"/>
      <c r="C621" s="292"/>
      <c r="D621" s="292"/>
      <c r="E621" s="292"/>
      <c r="F621" s="292"/>
      <c r="G621" s="292"/>
      <c r="H621" s="292"/>
      <c r="I621" s="292"/>
      <c r="J621" s="77"/>
      <c r="K621" s="81"/>
      <c r="L621" s="82"/>
      <c r="AO621" s="61" t="s">
        <v>921</v>
      </c>
    </row>
    <row r="622" spans="1:41" ht="15.75" customHeight="1" x14ac:dyDescent="0.2">
      <c r="A622" s="92"/>
      <c r="B622" s="94"/>
      <c r="C622" s="94"/>
      <c r="D622" s="94"/>
      <c r="E622" s="94"/>
      <c r="F622" s="94"/>
      <c r="G622" s="94"/>
      <c r="H622" s="94"/>
      <c r="I622" s="77"/>
      <c r="J622" s="77"/>
      <c r="K622" s="81"/>
      <c r="L622" s="82"/>
      <c r="AO622" s="61" t="s">
        <v>922</v>
      </c>
    </row>
    <row r="623" spans="1:41" ht="15.75" customHeight="1" x14ac:dyDescent="0.2">
      <c r="A623" s="95" t="s">
        <v>278</v>
      </c>
      <c r="B623" s="292"/>
      <c r="C623" s="292"/>
      <c r="D623" s="292"/>
      <c r="E623" s="292"/>
      <c r="F623" s="292"/>
      <c r="G623" s="292"/>
      <c r="H623" s="292"/>
      <c r="I623" s="77"/>
      <c r="J623" s="77"/>
      <c r="K623" s="81"/>
      <c r="L623" s="82"/>
      <c r="AO623" s="61" t="s">
        <v>923</v>
      </c>
    </row>
    <row r="624" spans="1:41" ht="15.75" customHeight="1" x14ac:dyDescent="0.2">
      <c r="A624" s="95" t="s">
        <v>216</v>
      </c>
      <c r="B624" s="292"/>
      <c r="C624" s="292"/>
      <c r="D624" s="96"/>
      <c r="E624" s="96"/>
      <c r="F624" s="96"/>
      <c r="G624" s="96"/>
      <c r="H624" s="96"/>
      <c r="I624" s="77"/>
      <c r="J624" s="77"/>
      <c r="K624" s="85"/>
      <c r="L624" s="82"/>
      <c r="AO624" s="61" t="s">
        <v>924</v>
      </c>
    </row>
    <row r="625" spans="1:41" ht="15.75" customHeight="1" x14ac:dyDescent="0.2">
      <c r="A625" s="92"/>
      <c r="B625" s="94"/>
      <c r="C625" s="94"/>
      <c r="D625" s="94"/>
      <c r="E625" s="94"/>
      <c r="F625" s="94"/>
      <c r="G625" s="94"/>
      <c r="H625" s="94"/>
      <c r="I625" s="77"/>
      <c r="J625" s="77"/>
      <c r="K625" s="81"/>
      <c r="L625" s="82"/>
      <c r="AO625" s="61" t="s">
        <v>925</v>
      </c>
    </row>
    <row r="626" spans="1:41" ht="15.75" customHeight="1" x14ac:dyDescent="0.2">
      <c r="A626" s="80"/>
      <c r="B626" s="77"/>
      <c r="C626" s="77"/>
      <c r="D626" s="77"/>
      <c r="E626" s="77"/>
      <c r="F626" s="77"/>
      <c r="G626" s="77"/>
      <c r="H626" s="77"/>
      <c r="I626" s="77"/>
      <c r="J626" s="77"/>
      <c r="K626" s="81"/>
      <c r="L626" s="82"/>
      <c r="AO626" s="61" t="s">
        <v>926</v>
      </c>
    </row>
    <row r="627" spans="1:41" ht="15.75" customHeight="1" x14ac:dyDescent="0.25">
      <c r="A627" s="97" t="s">
        <v>287</v>
      </c>
      <c r="B627" s="77"/>
      <c r="C627" s="77"/>
      <c r="D627" s="77"/>
      <c r="E627" s="77"/>
      <c r="F627" s="77"/>
      <c r="G627" s="77"/>
      <c r="H627" s="77"/>
      <c r="I627" s="77"/>
      <c r="J627" s="77"/>
      <c r="K627" s="81"/>
      <c r="L627" s="82"/>
      <c r="AO627" s="61" t="s">
        <v>927</v>
      </c>
    </row>
    <row r="628" spans="1:41" ht="15.75" customHeight="1" x14ac:dyDescent="0.2">
      <c r="A628" s="92"/>
      <c r="B628" s="295" t="s">
        <v>290</v>
      </c>
      <c r="C628" s="295"/>
      <c r="D628" s="295" t="s">
        <v>291</v>
      </c>
      <c r="E628" s="295"/>
      <c r="F628" s="295" t="s">
        <v>292</v>
      </c>
      <c r="G628" s="295"/>
      <c r="H628" s="295" t="s">
        <v>293</v>
      </c>
      <c r="I628" s="295"/>
      <c r="J628" s="77"/>
      <c r="K628" s="85"/>
      <c r="L628" s="82"/>
      <c r="AO628" s="61" t="s">
        <v>928</v>
      </c>
    </row>
    <row r="629" spans="1:41" ht="15.75" customHeight="1" x14ac:dyDescent="0.2">
      <c r="A629" s="92"/>
      <c r="B629" s="292"/>
      <c r="C629" s="292"/>
      <c r="D629" s="292"/>
      <c r="E629" s="292"/>
      <c r="F629" s="292"/>
      <c r="G629" s="292"/>
      <c r="H629" s="292"/>
      <c r="I629" s="292"/>
      <c r="J629" s="77"/>
      <c r="K629" s="81"/>
      <c r="L629" s="82"/>
      <c r="AO629" s="61" t="s">
        <v>929</v>
      </c>
    </row>
    <row r="630" spans="1:41" ht="15.75" customHeight="1" x14ac:dyDescent="0.2">
      <c r="A630" s="92"/>
      <c r="B630" s="94"/>
      <c r="C630" s="94"/>
      <c r="D630" s="94"/>
      <c r="E630" s="94"/>
      <c r="F630" s="94"/>
      <c r="G630" s="94"/>
      <c r="H630" s="94"/>
      <c r="I630" s="77"/>
      <c r="J630" s="77"/>
      <c r="K630" s="81"/>
      <c r="L630" s="82"/>
      <c r="AO630" s="61" t="s">
        <v>930</v>
      </c>
    </row>
    <row r="631" spans="1:41" ht="15.75" customHeight="1" x14ac:dyDescent="0.2">
      <c r="A631" s="95" t="s">
        <v>298</v>
      </c>
      <c r="B631" s="292"/>
      <c r="C631" s="292"/>
      <c r="D631" s="292"/>
      <c r="E631" s="292"/>
      <c r="F631" s="292"/>
      <c r="G631" s="292"/>
      <c r="H631" s="292"/>
      <c r="I631" s="77"/>
      <c r="J631" s="77"/>
      <c r="K631" s="81"/>
      <c r="L631" s="82"/>
      <c r="AO631" s="61" t="s">
        <v>931</v>
      </c>
    </row>
    <row r="632" spans="1:41" ht="15.75" customHeight="1" x14ac:dyDescent="0.2">
      <c r="A632" s="95" t="s">
        <v>216</v>
      </c>
      <c r="B632" s="292"/>
      <c r="C632" s="292"/>
      <c r="D632" s="96"/>
      <c r="E632" s="96"/>
      <c r="F632" s="96"/>
      <c r="G632" s="96"/>
      <c r="H632" s="96"/>
      <c r="I632" s="77"/>
      <c r="J632" s="77"/>
      <c r="K632" s="85"/>
      <c r="L632" s="82"/>
      <c r="AO632" s="61" t="s">
        <v>932</v>
      </c>
    </row>
    <row r="633" spans="1:41" ht="15.75" customHeight="1" x14ac:dyDescent="0.2">
      <c r="A633" s="92"/>
      <c r="B633" s="94"/>
      <c r="C633" s="94"/>
      <c r="D633" s="94"/>
      <c r="E633" s="94"/>
      <c r="F633" s="94"/>
      <c r="G633" s="94"/>
      <c r="H633" s="94"/>
      <c r="I633" s="77"/>
      <c r="J633" s="77"/>
      <c r="K633" s="81"/>
      <c r="L633" s="82"/>
      <c r="AO633" s="61" t="s">
        <v>933</v>
      </c>
    </row>
    <row r="634" spans="1:41" ht="15.75" customHeight="1" x14ac:dyDescent="0.25">
      <c r="A634" s="97" t="s">
        <v>253</v>
      </c>
      <c r="B634" s="77"/>
      <c r="C634" s="77"/>
      <c r="D634" s="77"/>
      <c r="E634" s="77"/>
      <c r="F634" s="77"/>
      <c r="G634" s="77"/>
      <c r="H634" s="77"/>
      <c r="I634" s="77"/>
      <c r="J634" s="77"/>
      <c r="K634" s="81"/>
      <c r="L634" s="82"/>
      <c r="AO634" s="61" t="s">
        <v>934</v>
      </c>
    </row>
    <row r="635" spans="1:41" ht="15.75" customHeight="1" x14ac:dyDescent="0.2">
      <c r="A635" s="80"/>
      <c r="B635" s="292"/>
      <c r="C635" s="292"/>
      <c r="D635" s="292"/>
      <c r="E635" s="292"/>
      <c r="F635" s="292"/>
      <c r="G635" s="292"/>
      <c r="H635" s="292"/>
      <c r="I635" s="77"/>
      <c r="J635" s="77"/>
      <c r="K635" s="81"/>
      <c r="L635" s="82"/>
      <c r="AO635" s="61" t="s">
        <v>935</v>
      </c>
    </row>
    <row r="636" spans="1:41" ht="15.75" customHeight="1" x14ac:dyDescent="0.2">
      <c r="A636" s="80"/>
      <c r="B636" s="77"/>
      <c r="C636" s="77"/>
      <c r="D636" s="77"/>
      <c r="E636" s="77"/>
      <c r="F636" s="77"/>
      <c r="G636" s="77"/>
      <c r="H636" s="77"/>
      <c r="I636" s="77"/>
      <c r="J636" s="77"/>
      <c r="K636" s="85"/>
      <c r="L636" s="82"/>
      <c r="AO636" s="61" t="s">
        <v>936</v>
      </c>
    </row>
    <row r="637" spans="1:41" ht="15.75" customHeight="1" x14ac:dyDescent="0.25">
      <c r="A637" s="90" t="s">
        <v>276</v>
      </c>
      <c r="B637" s="77"/>
      <c r="C637" s="77"/>
      <c r="D637" s="77"/>
      <c r="E637" s="77"/>
      <c r="F637" s="77"/>
      <c r="G637" s="77"/>
      <c r="H637" s="77"/>
      <c r="I637" s="77"/>
      <c r="J637" s="77"/>
      <c r="K637" s="81"/>
      <c r="L637" s="82"/>
      <c r="AO637" s="61" t="s">
        <v>937</v>
      </c>
    </row>
    <row r="638" spans="1:41" ht="15.75" customHeight="1" x14ac:dyDescent="0.2">
      <c r="A638" s="80"/>
      <c r="B638" s="292"/>
      <c r="C638" s="292"/>
      <c r="D638" s="292"/>
      <c r="E638" s="292"/>
      <c r="F638" s="292"/>
      <c r="G638" s="292"/>
      <c r="H638" s="292"/>
      <c r="I638" s="77"/>
      <c r="J638" s="77"/>
      <c r="K638" s="81"/>
      <c r="L638" s="82"/>
      <c r="AO638" s="61" t="s">
        <v>938</v>
      </c>
    </row>
    <row r="639" spans="1:41" ht="15.75" customHeight="1" x14ac:dyDescent="0.2">
      <c r="A639" s="80"/>
      <c r="B639" s="87"/>
      <c r="C639" s="87"/>
      <c r="D639" s="87"/>
      <c r="E639" s="87"/>
      <c r="F639" s="87"/>
      <c r="G639" s="87"/>
      <c r="H639" s="87"/>
      <c r="I639" s="77"/>
      <c r="J639" s="77"/>
      <c r="K639" s="81"/>
      <c r="L639" s="82"/>
      <c r="AO639" s="61" t="s">
        <v>939</v>
      </c>
    </row>
    <row r="640" spans="1:41" ht="15.75" customHeight="1" x14ac:dyDescent="0.25">
      <c r="A640" s="90" t="s">
        <v>254</v>
      </c>
      <c r="B640" s="87"/>
      <c r="C640" s="87"/>
      <c r="D640" s="87"/>
      <c r="E640" s="87"/>
      <c r="F640" s="87"/>
      <c r="G640" s="87"/>
      <c r="H640" s="87"/>
      <c r="I640" s="77"/>
      <c r="J640" s="77"/>
      <c r="K640" s="85"/>
      <c r="L640" s="82"/>
      <c r="AO640" s="61" t="s">
        <v>940</v>
      </c>
    </row>
    <row r="641" spans="1:41" ht="15.75" customHeight="1" x14ac:dyDescent="0.2">
      <c r="A641" s="80"/>
      <c r="B641" s="292"/>
      <c r="C641" s="292"/>
      <c r="D641" s="292"/>
      <c r="E641" s="292"/>
      <c r="F641" s="292"/>
      <c r="G641" s="292"/>
      <c r="H641" s="292"/>
      <c r="I641" s="77"/>
      <c r="J641" s="77"/>
      <c r="K641" s="81"/>
      <c r="L641" s="82"/>
      <c r="AO641" s="61" t="s">
        <v>941</v>
      </c>
    </row>
    <row r="642" spans="1:41" ht="15.75" customHeight="1" x14ac:dyDescent="0.2">
      <c r="A642" s="80"/>
      <c r="B642" s="77"/>
      <c r="C642" s="77"/>
      <c r="D642" s="77"/>
      <c r="E642" s="77"/>
      <c r="F642" s="77"/>
      <c r="G642" s="77"/>
      <c r="H642" s="77"/>
      <c r="I642" s="77"/>
      <c r="J642" s="77"/>
      <c r="K642" s="81"/>
      <c r="L642" s="82"/>
      <c r="AO642" s="61" t="s">
        <v>942</v>
      </c>
    </row>
    <row r="643" spans="1:41" ht="15.75" customHeight="1" x14ac:dyDescent="0.2">
      <c r="A643" s="80"/>
      <c r="B643" s="77"/>
      <c r="C643" s="77"/>
      <c r="D643" s="77"/>
      <c r="E643" s="77"/>
      <c r="F643" s="77"/>
      <c r="G643" s="77"/>
      <c r="H643" s="77"/>
      <c r="I643" s="77"/>
      <c r="J643" s="77"/>
      <c r="K643" s="81"/>
      <c r="L643" s="82"/>
      <c r="AO643" s="61" t="s">
        <v>943</v>
      </c>
    </row>
    <row r="644" spans="1:41" ht="15.75" customHeight="1" x14ac:dyDescent="0.25">
      <c r="A644" s="98" t="s">
        <v>318</v>
      </c>
      <c r="B644" s="77"/>
      <c r="C644" s="77"/>
      <c r="D644" s="77"/>
      <c r="E644" s="77"/>
      <c r="F644" s="77"/>
      <c r="G644" s="77"/>
      <c r="H644" s="77"/>
      <c r="I644" s="77"/>
      <c r="J644" s="77"/>
      <c r="K644" s="85"/>
      <c r="L644" s="82"/>
      <c r="AO644" s="61" t="s">
        <v>944</v>
      </c>
    </row>
    <row r="645" spans="1:41" ht="15.75" customHeight="1" x14ac:dyDescent="0.2">
      <c r="A645" s="291"/>
      <c r="B645" s="291"/>
      <c r="C645" s="291"/>
      <c r="D645" s="291"/>
      <c r="E645" s="291"/>
      <c r="F645" s="291"/>
      <c r="G645" s="291"/>
      <c r="H645" s="291"/>
      <c r="I645" s="291"/>
      <c r="J645" s="77"/>
      <c r="K645" s="81"/>
      <c r="L645" s="82"/>
      <c r="AO645" s="61" t="s">
        <v>945</v>
      </c>
    </row>
    <row r="646" spans="1:41" ht="15.75" customHeight="1" x14ac:dyDescent="0.2">
      <c r="A646" s="80"/>
      <c r="B646" s="77"/>
      <c r="C646" s="77"/>
      <c r="D646" s="77"/>
      <c r="E646" s="77"/>
      <c r="F646" s="77"/>
      <c r="G646" s="77"/>
      <c r="H646" s="77"/>
      <c r="I646" s="77"/>
      <c r="J646" s="77"/>
      <c r="K646" s="81"/>
      <c r="L646" s="82"/>
      <c r="AO646" s="61" t="s">
        <v>946</v>
      </c>
    </row>
    <row r="647" spans="1:41" ht="15.75" customHeight="1" x14ac:dyDescent="0.25">
      <c r="A647" s="97" t="s">
        <v>322</v>
      </c>
      <c r="B647" s="77"/>
      <c r="C647" s="77"/>
      <c r="D647" s="77"/>
      <c r="E647" s="77"/>
      <c r="F647" s="77"/>
      <c r="G647" s="77"/>
      <c r="H647" s="77"/>
      <c r="I647" s="77"/>
      <c r="J647" s="77"/>
      <c r="K647" s="81"/>
      <c r="L647" s="82"/>
      <c r="AO647" s="61" t="s">
        <v>947</v>
      </c>
    </row>
    <row r="648" spans="1:41" ht="15.75" customHeight="1" x14ac:dyDescent="0.2">
      <c r="A648" s="80"/>
      <c r="B648" s="77"/>
      <c r="C648" s="77"/>
      <c r="D648" s="77"/>
      <c r="E648" s="77"/>
      <c r="F648" s="77"/>
      <c r="G648" s="77"/>
      <c r="H648" s="77"/>
      <c r="I648" s="77"/>
      <c r="J648" s="77"/>
      <c r="K648" s="85"/>
      <c r="L648" s="82"/>
      <c r="AO648" s="61" t="s">
        <v>948</v>
      </c>
    </row>
    <row r="649" spans="1:41" ht="15.75" customHeight="1" x14ac:dyDescent="0.2">
      <c r="A649" s="80"/>
      <c r="B649" s="293">
        <f>'Articolazione della candidatura'!$C$24</f>
        <v>0</v>
      </c>
      <c r="C649" s="293"/>
      <c r="D649" s="293"/>
      <c r="E649" s="293"/>
      <c r="F649" s="293"/>
      <c r="G649" s="293"/>
      <c r="H649" s="293"/>
      <c r="I649" s="77"/>
      <c r="J649" s="77"/>
      <c r="K649" s="81"/>
      <c r="L649" s="82"/>
      <c r="AO649" s="61" t="s">
        <v>949</v>
      </c>
    </row>
    <row r="650" spans="1:41" ht="15.75" customHeight="1" x14ac:dyDescent="0.2">
      <c r="A650" s="80"/>
      <c r="B650" s="77"/>
      <c r="C650" s="77"/>
      <c r="D650" s="77"/>
      <c r="E650" s="77"/>
      <c r="F650" s="77"/>
      <c r="G650" s="77"/>
      <c r="H650" s="77"/>
      <c r="I650" s="77"/>
      <c r="J650" s="77"/>
      <c r="K650" s="81"/>
      <c r="L650" s="82"/>
      <c r="AO650" s="61" t="s">
        <v>950</v>
      </c>
    </row>
    <row r="651" spans="1:41" ht="15.75" customHeight="1" x14ac:dyDescent="0.2">
      <c r="A651" s="73" t="s">
        <v>327</v>
      </c>
      <c r="B651" s="294">
        <f>'Articolazione della candidatura'!$C$27</f>
        <v>0</v>
      </c>
      <c r="C651" s="294"/>
      <c r="D651" s="294"/>
      <c r="E651" s="99" t="s">
        <v>296</v>
      </c>
      <c r="F651" s="292"/>
      <c r="G651" s="292"/>
      <c r="H651" s="292"/>
      <c r="I651" s="77"/>
      <c r="J651" s="77"/>
      <c r="K651" s="81"/>
      <c r="L651" s="82"/>
      <c r="AO651" s="61" t="s">
        <v>951</v>
      </c>
    </row>
    <row r="652" spans="1:41" ht="15.75" customHeight="1" x14ac:dyDescent="0.2">
      <c r="A652" s="80"/>
      <c r="B652" s="77"/>
      <c r="C652" s="77"/>
      <c r="D652" s="77"/>
      <c r="E652" s="77"/>
      <c r="F652" s="77"/>
      <c r="G652" s="77"/>
      <c r="H652" s="77"/>
      <c r="I652" s="77"/>
      <c r="J652" s="77"/>
      <c r="K652" s="85"/>
      <c r="L652" s="82"/>
      <c r="AO652" s="61" t="s">
        <v>952</v>
      </c>
    </row>
    <row r="653" spans="1:41" ht="15.75" customHeight="1" x14ac:dyDescent="0.2">
      <c r="A653" s="73"/>
      <c r="B653" s="99" t="s">
        <v>330</v>
      </c>
      <c r="C653" s="100"/>
      <c r="D653" s="77"/>
      <c r="E653" s="77"/>
      <c r="F653" s="77"/>
      <c r="G653" s="77"/>
      <c r="H653" s="77"/>
      <c r="I653" s="77"/>
      <c r="J653" s="77"/>
      <c r="K653" s="81"/>
      <c r="L653" s="82"/>
      <c r="AO653" s="61" t="s">
        <v>953</v>
      </c>
    </row>
    <row r="654" spans="1:41" ht="15.75" customHeight="1" x14ac:dyDescent="0.2">
      <c r="A654" s="80"/>
      <c r="B654" s="77"/>
      <c r="C654" s="77"/>
      <c r="D654" s="77"/>
      <c r="E654" s="77"/>
      <c r="F654" s="77"/>
      <c r="G654" s="77"/>
      <c r="H654" s="77"/>
      <c r="I654" s="77"/>
      <c r="J654" s="77"/>
      <c r="K654" s="81"/>
      <c r="L654" s="82"/>
      <c r="AO654" s="61" t="s">
        <v>954</v>
      </c>
    </row>
    <row r="655" spans="1:41" ht="30.75" customHeight="1" x14ac:dyDescent="0.2">
      <c r="A655" s="289" t="s">
        <v>333</v>
      </c>
      <c r="B655" s="289"/>
      <c r="C655" s="289"/>
      <c r="D655" s="289"/>
      <c r="E655" s="289"/>
      <c r="F655" s="289"/>
      <c r="G655" s="289"/>
      <c r="H655" s="289"/>
      <c r="I655" s="289"/>
      <c r="J655" s="101"/>
      <c r="K655" s="77" t="s">
        <v>334</v>
      </c>
      <c r="L655" s="79"/>
      <c r="AO655" s="61" t="s">
        <v>955</v>
      </c>
    </row>
    <row r="656" spans="1:41" ht="15.75" customHeight="1" x14ac:dyDescent="0.2">
      <c r="A656" s="290" t="s">
        <v>336</v>
      </c>
      <c r="B656" s="290"/>
      <c r="C656" s="290"/>
      <c r="D656" s="290"/>
      <c r="E656" s="290"/>
      <c r="F656" s="290"/>
      <c r="G656" s="290"/>
      <c r="H656" s="290"/>
      <c r="I656" s="290"/>
      <c r="J656" s="77"/>
      <c r="K656" s="77"/>
      <c r="L656" s="79"/>
      <c r="AO656" s="61" t="s">
        <v>956</v>
      </c>
    </row>
    <row r="657" spans="1:41" ht="15.75" customHeight="1" x14ac:dyDescent="0.2">
      <c r="A657" s="80"/>
      <c r="B657" s="77"/>
      <c r="C657" s="77"/>
      <c r="D657" s="77"/>
      <c r="E657" s="77"/>
      <c r="F657" s="77"/>
      <c r="G657" s="77"/>
      <c r="H657" s="77"/>
      <c r="I657" s="102" t="s">
        <v>338</v>
      </c>
      <c r="J657" s="291"/>
      <c r="K657" s="291"/>
      <c r="L657" s="79"/>
      <c r="AO657" s="61" t="s">
        <v>957</v>
      </c>
    </row>
    <row r="658" spans="1:41" ht="15.75" customHeight="1" x14ac:dyDescent="0.2">
      <c r="A658" s="80"/>
      <c r="B658" s="99" t="s">
        <v>340</v>
      </c>
      <c r="C658" s="77" t="s">
        <v>341</v>
      </c>
      <c r="D658" s="77"/>
      <c r="E658" s="77"/>
      <c r="F658" s="77"/>
      <c r="G658" s="77"/>
      <c r="H658" s="77"/>
      <c r="I658" s="77"/>
      <c r="J658" s="77"/>
      <c r="K658" s="77"/>
      <c r="L658" s="79"/>
      <c r="AO658" s="61" t="s">
        <v>958</v>
      </c>
    </row>
    <row r="659" spans="1:41" ht="15.75" customHeight="1" x14ac:dyDescent="0.2">
      <c r="A659" s="80"/>
      <c r="B659" s="77"/>
      <c r="C659" s="99"/>
      <c r="D659" s="103"/>
      <c r="E659" s="103"/>
      <c r="F659" s="103"/>
      <c r="G659" s="103"/>
      <c r="H659" s="103"/>
      <c r="I659" s="103"/>
      <c r="J659" s="103"/>
      <c r="K659" s="103"/>
      <c r="L659" s="104"/>
      <c r="AO659" s="61" t="s">
        <v>959</v>
      </c>
    </row>
    <row r="660" spans="1:41" ht="15.75" customHeight="1" x14ac:dyDescent="0.2">
      <c r="A660" s="105"/>
      <c r="B660" s="106"/>
      <c r="C660" s="106"/>
      <c r="D660" s="106"/>
      <c r="E660" s="106"/>
      <c r="F660" s="106"/>
      <c r="G660" s="106"/>
      <c r="H660" s="106"/>
      <c r="I660" s="106"/>
      <c r="J660" s="106"/>
      <c r="K660" s="107"/>
      <c r="L660" s="108"/>
      <c r="AO660" s="61" t="s">
        <v>960</v>
      </c>
    </row>
    <row r="661" spans="1:41" ht="15.75" customHeight="1" x14ac:dyDescent="0.2">
      <c r="A661" s="69" t="s">
        <v>247</v>
      </c>
      <c r="B661" s="17"/>
      <c r="C661" s="17"/>
      <c r="D661" s="17"/>
      <c r="E661" s="17"/>
      <c r="F661" s="17"/>
      <c r="G661" s="17"/>
      <c r="H661" s="17"/>
      <c r="I661" s="17"/>
      <c r="J661" s="17"/>
      <c r="K661" s="67"/>
      <c r="L661" s="17"/>
      <c r="AO661" s="61" t="s">
        <v>961</v>
      </c>
    </row>
    <row r="662" spans="1:41" ht="15.75" customHeight="1" x14ac:dyDescent="0.2">
      <c r="A662" s="70" t="s">
        <v>962</v>
      </c>
      <c r="B662" s="71"/>
      <c r="C662" s="71"/>
      <c r="D662" s="71"/>
      <c r="E662" s="71"/>
      <c r="F662" s="71"/>
      <c r="G662" s="71"/>
      <c r="H662" s="71"/>
      <c r="I662" s="71"/>
      <c r="J662" s="71"/>
      <c r="K662" s="71"/>
      <c r="L662" s="72"/>
      <c r="AO662" s="61" t="s">
        <v>963</v>
      </c>
    </row>
    <row r="663" spans="1:41" ht="15.75" customHeight="1" x14ac:dyDescent="0.2">
      <c r="A663" s="73"/>
      <c r="B663" s="74"/>
      <c r="C663" s="74"/>
      <c r="D663" s="74"/>
      <c r="E663" s="74"/>
      <c r="F663" s="74"/>
      <c r="G663" s="74"/>
      <c r="H663" s="74"/>
      <c r="I663" s="74"/>
      <c r="J663" s="74"/>
      <c r="K663" s="74"/>
      <c r="L663" s="75"/>
      <c r="AO663" s="61" t="s">
        <v>964</v>
      </c>
    </row>
    <row r="664" spans="1:41" ht="15.75" customHeight="1" x14ac:dyDescent="0.25">
      <c r="A664" s="76" t="s">
        <v>252</v>
      </c>
      <c r="B664" s="293">
        <f>'Dati sintetici Operazione'!C37</f>
        <v>0</v>
      </c>
      <c r="C664" s="293"/>
      <c r="D664" s="293"/>
      <c r="E664" s="293"/>
      <c r="F664" s="293"/>
      <c r="G664" s="293"/>
      <c r="H664" s="293"/>
      <c r="I664" s="77"/>
      <c r="J664" s="77"/>
      <c r="K664" s="78"/>
      <c r="L664" s="79"/>
      <c r="AO664" s="61" t="s">
        <v>965</v>
      </c>
    </row>
    <row r="665" spans="1:41" ht="15.75" customHeight="1" x14ac:dyDescent="0.2">
      <c r="A665" s="80"/>
      <c r="B665" s="77"/>
      <c r="C665" s="77"/>
      <c r="D665" s="77"/>
      <c r="E665" s="77"/>
      <c r="F665" s="77"/>
      <c r="G665" s="77"/>
      <c r="H665" s="77"/>
      <c r="I665" s="77"/>
      <c r="J665" s="77"/>
      <c r="K665" s="81"/>
      <c r="L665" s="82"/>
      <c r="AO665" s="61" t="s">
        <v>966</v>
      </c>
    </row>
    <row r="666" spans="1:41" ht="15.75" customHeight="1" x14ac:dyDescent="0.2">
      <c r="A666" s="84" t="s">
        <v>258</v>
      </c>
      <c r="B666" s="292"/>
      <c r="C666" s="292"/>
      <c r="D666" s="292"/>
      <c r="E666" s="292"/>
      <c r="F666" s="292"/>
      <c r="G666" s="77"/>
      <c r="H666" s="77"/>
      <c r="I666" s="77"/>
      <c r="J666" s="77"/>
      <c r="K666" s="85"/>
      <c r="L666" s="82"/>
      <c r="AO666" s="61" t="s">
        <v>967</v>
      </c>
    </row>
    <row r="667" spans="1:41" ht="15.75" customHeight="1" x14ac:dyDescent="0.2">
      <c r="A667" s="80"/>
      <c r="B667" s="87"/>
      <c r="C667" s="87"/>
      <c r="D667" s="87"/>
      <c r="E667" s="87"/>
      <c r="F667" s="87"/>
      <c r="G667" s="77"/>
      <c r="H667" s="77"/>
      <c r="I667" s="77"/>
      <c r="J667" s="77"/>
      <c r="K667" s="81"/>
      <c r="L667" s="82"/>
      <c r="AO667" s="61" t="s">
        <v>968</v>
      </c>
    </row>
    <row r="668" spans="1:41" ht="15.75" customHeight="1" x14ac:dyDescent="0.2">
      <c r="A668" s="84" t="s">
        <v>263</v>
      </c>
      <c r="B668" s="296"/>
      <c r="C668" s="296"/>
      <c r="D668" s="296"/>
      <c r="E668" s="296"/>
      <c r="F668" s="296"/>
      <c r="G668" s="77"/>
      <c r="H668" s="77"/>
      <c r="I668" s="77"/>
      <c r="J668" s="77"/>
      <c r="K668" s="81"/>
      <c r="L668" s="82"/>
      <c r="AO668" s="61" t="s">
        <v>969</v>
      </c>
    </row>
    <row r="669" spans="1:41" ht="15.75" customHeight="1" x14ac:dyDescent="0.25">
      <c r="A669" s="90" t="s">
        <v>266</v>
      </c>
      <c r="B669" s="77"/>
      <c r="C669" s="77"/>
      <c r="D669" s="77"/>
      <c r="E669" s="77"/>
      <c r="F669" s="77"/>
      <c r="G669" s="77"/>
      <c r="H669" s="77"/>
      <c r="I669" s="77"/>
      <c r="J669" s="77"/>
      <c r="K669" s="81"/>
      <c r="L669" s="82"/>
      <c r="AO669" s="61" t="s">
        <v>970</v>
      </c>
    </row>
    <row r="670" spans="1:41" ht="15.75" customHeight="1" x14ac:dyDescent="0.2">
      <c r="A670" s="92"/>
      <c r="B670" s="295" t="s">
        <v>269</v>
      </c>
      <c r="C670" s="295"/>
      <c r="D670" s="295" t="s">
        <v>270</v>
      </c>
      <c r="E670" s="295"/>
      <c r="F670" s="295" t="s">
        <v>271</v>
      </c>
      <c r="G670" s="295"/>
      <c r="H670" s="295" t="s">
        <v>272</v>
      </c>
      <c r="I670" s="295"/>
      <c r="J670" s="77"/>
      <c r="K670" s="85"/>
      <c r="L670" s="82"/>
      <c r="AO670" s="61" t="s">
        <v>971</v>
      </c>
    </row>
    <row r="671" spans="1:41" ht="15.75" customHeight="1" x14ac:dyDescent="0.2">
      <c r="A671" s="92"/>
      <c r="B671" s="292"/>
      <c r="C671" s="292"/>
      <c r="D671" s="292"/>
      <c r="E671" s="292"/>
      <c r="F671" s="292"/>
      <c r="G671" s="292"/>
      <c r="H671" s="292"/>
      <c r="I671" s="292"/>
      <c r="J671" s="77"/>
      <c r="K671" s="81"/>
      <c r="L671" s="82"/>
      <c r="AO671" s="61" t="s">
        <v>972</v>
      </c>
    </row>
    <row r="672" spans="1:41" ht="15.75" customHeight="1" x14ac:dyDescent="0.2">
      <c r="A672" s="92"/>
      <c r="B672" s="94"/>
      <c r="C672" s="94"/>
      <c r="D672" s="94"/>
      <c r="E672" s="94"/>
      <c r="F672" s="94"/>
      <c r="G672" s="94"/>
      <c r="H672" s="94"/>
      <c r="I672" s="77"/>
      <c r="J672" s="77"/>
      <c r="K672" s="81"/>
      <c r="L672" s="82"/>
      <c r="AO672" s="61" t="s">
        <v>973</v>
      </c>
    </row>
    <row r="673" spans="1:41" ht="15.75" customHeight="1" x14ac:dyDescent="0.2">
      <c r="A673" s="95" t="s">
        <v>278</v>
      </c>
      <c r="B673" s="292"/>
      <c r="C673" s="292"/>
      <c r="D673" s="292"/>
      <c r="E673" s="292"/>
      <c r="F673" s="292"/>
      <c r="G673" s="292"/>
      <c r="H673" s="292"/>
      <c r="I673" s="77"/>
      <c r="J673" s="77"/>
      <c r="K673" s="81"/>
      <c r="L673" s="82"/>
      <c r="AO673" s="61" t="s">
        <v>974</v>
      </c>
    </row>
    <row r="674" spans="1:41" ht="15.75" customHeight="1" x14ac:dyDescent="0.2">
      <c r="A674" s="95" t="s">
        <v>216</v>
      </c>
      <c r="B674" s="292"/>
      <c r="C674" s="292"/>
      <c r="D674" s="96"/>
      <c r="E674" s="96"/>
      <c r="F674" s="96"/>
      <c r="G674" s="96"/>
      <c r="H674" s="96"/>
      <c r="I674" s="77"/>
      <c r="J674" s="77"/>
      <c r="K674" s="85"/>
      <c r="L674" s="82"/>
      <c r="AO674" s="61" t="s">
        <v>975</v>
      </c>
    </row>
    <row r="675" spans="1:41" ht="15.75" customHeight="1" x14ac:dyDescent="0.2">
      <c r="A675" s="92"/>
      <c r="B675" s="94"/>
      <c r="C675" s="94"/>
      <c r="D675" s="94"/>
      <c r="E675" s="94"/>
      <c r="F675" s="94"/>
      <c r="G675" s="94"/>
      <c r="H675" s="94"/>
      <c r="I675" s="77"/>
      <c r="J675" s="77"/>
      <c r="K675" s="81"/>
      <c r="L675" s="82"/>
      <c r="AO675" s="61" t="s">
        <v>976</v>
      </c>
    </row>
    <row r="676" spans="1:41" ht="15.75" customHeight="1" x14ac:dyDescent="0.2">
      <c r="A676" s="80"/>
      <c r="B676" s="77"/>
      <c r="C676" s="77"/>
      <c r="D676" s="77"/>
      <c r="E676" s="77"/>
      <c r="F676" s="77"/>
      <c r="G676" s="77"/>
      <c r="H676" s="77"/>
      <c r="I676" s="77"/>
      <c r="J676" s="77"/>
      <c r="K676" s="81"/>
      <c r="L676" s="82"/>
      <c r="AO676" s="61" t="s">
        <v>977</v>
      </c>
    </row>
    <row r="677" spans="1:41" ht="15.75" customHeight="1" x14ac:dyDescent="0.25">
      <c r="A677" s="97" t="s">
        <v>287</v>
      </c>
      <c r="B677" s="77"/>
      <c r="C677" s="77"/>
      <c r="D677" s="77"/>
      <c r="E677" s="77"/>
      <c r="F677" s="77"/>
      <c r="G677" s="77"/>
      <c r="H677" s="77"/>
      <c r="I677" s="77"/>
      <c r="J677" s="77"/>
      <c r="K677" s="81"/>
      <c r="L677" s="82"/>
      <c r="AO677" s="61" t="s">
        <v>978</v>
      </c>
    </row>
    <row r="678" spans="1:41" ht="15.75" customHeight="1" x14ac:dyDescent="0.2">
      <c r="A678" s="92"/>
      <c r="B678" s="295" t="s">
        <v>290</v>
      </c>
      <c r="C678" s="295"/>
      <c r="D678" s="295" t="s">
        <v>291</v>
      </c>
      <c r="E678" s="295"/>
      <c r="F678" s="295" t="s">
        <v>292</v>
      </c>
      <c r="G678" s="295"/>
      <c r="H678" s="295" t="s">
        <v>293</v>
      </c>
      <c r="I678" s="295"/>
      <c r="J678" s="77"/>
      <c r="K678" s="85"/>
      <c r="L678" s="82"/>
      <c r="AO678" s="61" t="s">
        <v>979</v>
      </c>
    </row>
    <row r="679" spans="1:41" ht="15.75" customHeight="1" x14ac:dyDescent="0.2">
      <c r="A679" s="92"/>
      <c r="B679" s="292"/>
      <c r="C679" s="292"/>
      <c r="D679" s="292"/>
      <c r="E679" s="292"/>
      <c r="F679" s="292"/>
      <c r="G679" s="292"/>
      <c r="H679" s="292"/>
      <c r="I679" s="292"/>
      <c r="J679" s="77"/>
      <c r="K679" s="81"/>
      <c r="L679" s="82"/>
      <c r="AO679" s="61" t="s">
        <v>980</v>
      </c>
    </row>
    <row r="680" spans="1:41" ht="15.75" customHeight="1" x14ac:dyDescent="0.2">
      <c r="A680" s="92"/>
      <c r="B680" s="94"/>
      <c r="C680" s="94"/>
      <c r="D680" s="94"/>
      <c r="E680" s="94"/>
      <c r="F680" s="94"/>
      <c r="G680" s="94"/>
      <c r="H680" s="94"/>
      <c r="I680" s="77"/>
      <c r="J680" s="77"/>
      <c r="K680" s="81"/>
      <c r="L680" s="82"/>
      <c r="AO680" s="61" t="s">
        <v>981</v>
      </c>
    </row>
    <row r="681" spans="1:41" ht="15.75" customHeight="1" x14ac:dyDescent="0.2">
      <c r="A681" s="95" t="s">
        <v>298</v>
      </c>
      <c r="B681" s="292"/>
      <c r="C681" s="292"/>
      <c r="D681" s="292"/>
      <c r="E681" s="292"/>
      <c r="F681" s="292"/>
      <c r="G681" s="292"/>
      <c r="H681" s="292"/>
      <c r="I681" s="77"/>
      <c r="J681" s="77"/>
      <c r="K681" s="81"/>
      <c r="L681" s="82"/>
      <c r="AO681" s="61" t="s">
        <v>982</v>
      </c>
    </row>
    <row r="682" spans="1:41" ht="15.75" customHeight="1" x14ac:dyDescent="0.2">
      <c r="A682" s="95" t="s">
        <v>216</v>
      </c>
      <c r="B682" s="292"/>
      <c r="C682" s="292"/>
      <c r="D682" s="96"/>
      <c r="E682" s="96"/>
      <c r="F682" s="96"/>
      <c r="G682" s="96"/>
      <c r="H682" s="96"/>
      <c r="I682" s="77"/>
      <c r="J682" s="77"/>
      <c r="K682" s="85"/>
      <c r="L682" s="82"/>
      <c r="AO682" s="61" t="s">
        <v>983</v>
      </c>
    </row>
    <row r="683" spans="1:41" ht="15.75" customHeight="1" x14ac:dyDescent="0.2">
      <c r="A683" s="92"/>
      <c r="B683" s="94"/>
      <c r="C683" s="94"/>
      <c r="D683" s="94"/>
      <c r="E683" s="94"/>
      <c r="F683" s="94"/>
      <c r="G683" s="94"/>
      <c r="H683" s="94"/>
      <c r="I683" s="77"/>
      <c r="J683" s="77"/>
      <c r="K683" s="81"/>
      <c r="L683" s="82"/>
      <c r="AO683" s="61" t="s">
        <v>984</v>
      </c>
    </row>
    <row r="684" spans="1:41" ht="15.75" customHeight="1" x14ac:dyDescent="0.25">
      <c r="A684" s="97" t="s">
        <v>253</v>
      </c>
      <c r="B684" s="77"/>
      <c r="C684" s="77"/>
      <c r="D684" s="77"/>
      <c r="E684" s="77"/>
      <c r="F684" s="77"/>
      <c r="G684" s="77"/>
      <c r="H684" s="77"/>
      <c r="I684" s="77"/>
      <c r="J684" s="77"/>
      <c r="K684" s="81"/>
      <c r="L684" s="82"/>
      <c r="AO684" s="61" t="s">
        <v>985</v>
      </c>
    </row>
    <row r="685" spans="1:41" ht="15.75" customHeight="1" x14ac:dyDescent="0.2">
      <c r="A685" s="80"/>
      <c r="B685" s="292"/>
      <c r="C685" s="292"/>
      <c r="D685" s="292"/>
      <c r="E685" s="292"/>
      <c r="F685" s="292"/>
      <c r="G685" s="292"/>
      <c r="H685" s="292"/>
      <c r="I685" s="77"/>
      <c r="J685" s="77"/>
      <c r="K685" s="81"/>
      <c r="L685" s="82"/>
      <c r="AO685" s="61" t="s">
        <v>986</v>
      </c>
    </row>
    <row r="686" spans="1:41" ht="15.75" customHeight="1" x14ac:dyDescent="0.2">
      <c r="A686" s="80"/>
      <c r="B686" s="77"/>
      <c r="C686" s="77"/>
      <c r="D686" s="77"/>
      <c r="E686" s="77"/>
      <c r="F686" s="77"/>
      <c r="G686" s="77"/>
      <c r="H686" s="77"/>
      <c r="I686" s="77"/>
      <c r="J686" s="77"/>
      <c r="K686" s="85"/>
      <c r="L686" s="82"/>
      <c r="AO686" s="61" t="s">
        <v>987</v>
      </c>
    </row>
    <row r="687" spans="1:41" ht="15.75" customHeight="1" x14ac:dyDescent="0.25">
      <c r="A687" s="90" t="s">
        <v>276</v>
      </c>
      <c r="B687" s="77"/>
      <c r="C687" s="77"/>
      <c r="D687" s="77"/>
      <c r="E687" s="77"/>
      <c r="F687" s="77"/>
      <c r="G687" s="77"/>
      <c r="H687" s="77"/>
      <c r="I687" s="77"/>
      <c r="J687" s="77"/>
      <c r="K687" s="81"/>
      <c r="L687" s="82"/>
      <c r="AO687" s="61" t="s">
        <v>988</v>
      </c>
    </row>
    <row r="688" spans="1:41" ht="15.75" customHeight="1" x14ac:dyDescent="0.2">
      <c r="A688" s="80"/>
      <c r="B688" s="292"/>
      <c r="C688" s="292"/>
      <c r="D688" s="292"/>
      <c r="E688" s="292"/>
      <c r="F688" s="292"/>
      <c r="G688" s="292"/>
      <c r="H688" s="292"/>
      <c r="I688" s="77"/>
      <c r="J688" s="77"/>
      <c r="K688" s="81"/>
      <c r="L688" s="82"/>
      <c r="AO688" s="61" t="s">
        <v>989</v>
      </c>
    </row>
    <row r="689" spans="1:41" ht="15.75" customHeight="1" x14ac:dyDescent="0.2">
      <c r="A689" s="80"/>
      <c r="B689" s="87"/>
      <c r="C689" s="87"/>
      <c r="D689" s="87"/>
      <c r="E689" s="87"/>
      <c r="F689" s="87"/>
      <c r="G689" s="87"/>
      <c r="H689" s="87"/>
      <c r="I689" s="77"/>
      <c r="J689" s="77"/>
      <c r="K689" s="81"/>
      <c r="L689" s="82"/>
      <c r="AO689" s="61" t="s">
        <v>990</v>
      </c>
    </row>
    <row r="690" spans="1:41" ht="15.75" customHeight="1" x14ac:dyDescent="0.25">
      <c r="A690" s="90" t="s">
        <v>254</v>
      </c>
      <c r="B690" s="87"/>
      <c r="C690" s="87"/>
      <c r="D690" s="87"/>
      <c r="E690" s="87"/>
      <c r="F690" s="87"/>
      <c r="G690" s="87"/>
      <c r="H690" s="87"/>
      <c r="I690" s="77"/>
      <c r="J690" s="77"/>
      <c r="K690" s="85"/>
      <c r="L690" s="82"/>
      <c r="AO690" s="61" t="s">
        <v>991</v>
      </c>
    </row>
    <row r="691" spans="1:41" ht="15.75" customHeight="1" x14ac:dyDescent="0.2">
      <c r="A691" s="80"/>
      <c r="B691" s="292"/>
      <c r="C691" s="292"/>
      <c r="D691" s="292"/>
      <c r="E691" s="292"/>
      <c r="F691" s="292"/>
      <c r="G691" s="292"/>
      <c r="H691" s="292"/>
      <c r="I691" s="77"/>
      <c r="J691" s="77"/>
      <c r="K691" s="81"/>
      <c r="L691" s="82"/>
      <c r="AO691" s="61" t="s">
        <v>992</v>
      </c>
    </row>
    <row r="692" spans="1:41" ht="15.75" customHeight="1" x14ac:dyDescent="0.2">
      <c r="A692" s="80"/>
      <c r="B692" s="77"/>
      <c r="C692" s="77"/>
      <c r="D692" s="77"/>
      <c r="E692" s="77"/>
      <c r="F692" s="77"/>
      <c r="G692" s="77"/>
      <c r="H692" s="77"/>
      <c r="I692" s="77"/>
      <c r="J692" s="77"/>
      <c r="K692" s="81"/>
      <c r="L692" s="82"/>
      <c r="AO692" s="61" t="s">
        <v>993</v>
      </c>
    </row>
    <row r="693" spans="1:41" ht="15.75" customHeight="1" x14ac:dyDescent="0.2">
      <c r="A693" s="80"/>
      <c r="B693" s="77"/>
      <c r="C693" s="77"/>
      <c r="D693" s="77"/>
      <c r="E693" s="77"/>
      <c r="F693" s="77"/>
      <c r="G693" s="77"/>
      <c r="H693" s="77"/>
      <c r="I693" s="77"/>
      <c r="J693" s="77"/>
      <c r="K693" s="81"/>
      <c r="L693" s="82"/>
      <c r="AO693" s="61" t="s">
        <v>994</v>
      </c>
    </row>
    <row r="694" spans="1:41" ht="15.75" customHeight="1" x14ac:dyDescent="0.25">
      <c r="A694" s="98" t="s">
        <v>318</v>
      </c>
      <c r="B694" s="77"/>
      <c r="C694" s="77"/>
      <c r="D694" s="77"/>
      <c r="E694" s="77"/>
      <c r="F694" s="77"/>
      <c r="G694" s="77"/>
      <c r="H694" s="77"/>
      <c r="I694" s="77"/>
      <c r="J694" s="77"/>
      <c r="K694" s="85"/>
      <c r="L694" s="82"/>
      <c r="AO694" s="61" t="s">
        <v>995</v>
      </c>
    </row>
    <row r="695" spans="1:41" ht="15.75" customHeight="1" x14ac:dyDescent="0.2">
      <c r="A695" s="291"/>
      <c r="B695" s="291"/>
      <c r="C695" s="291"/>
      <c r="D695" s="291"/>
      <c r="E695" s="291"/>
      <c r="F695" s="291"/>
      <c r="G695" s="291"/>
      <c r="H695" s="291"/>
      <c r="I695" s="291"/>
      <c r="J695" s="77"/>
      <c r="K695" s="81"/>
      <c r="L695" s="82"/>
      <c r="AO695" s="61" t="s">
        <v>996</v>
      </c>
    </row>
    <row r="696" spans="1:41" ht="15.75" customHeight="1" x14ac:dyDescent="0.2">
      <c r="A696" s="80"/>
      <c r="B696" s="77"/>
      <c r="C696" s="77"/>
      <c r="D696" s="77"/>
      <c r="E696" s="77"/>
      <c r="F696" s="77"/>
      <c r="G696" s="77"/>
      <c r="H696" s="77"/>
      <c r="I696" s="77"/>
      <c r="J696" s="77"/>
      <c r="K696" s="81"/>
      <c r="L696" s="82"/>
      <c r="AO696" s="61" t="s">
        <v>997</v>
      </c>
    </row>
    <row r="697" spans="1:41" ht="15.75" customHeight="1" x14ac:dyDescent="0.25">
      <c r="A697" s="97" t="s">
        <v>322</v>
      </c>
      <c r="B697" s="77"/>
      <c r="C697" s="77"/>
      <c r="D697" s="77"/>
      <c r="E697" s="77"/>
      <c r="F697" s="77"/>
      <c r="G697" s="77"/>
      <c r="H697" s="77"/>
      <c r="I697" s="77"/>
      <c r="J697" s="77"/>
      <c r="K697" s="81"/>
      <c r="L697" s="82"/>
      <c r="AO697" s="61" t="s">
        <v>998</v>
      </c>
    </row>
    <row r="698" spans="1:41" ht="15.75" customHeight="1" x14ac:dyDescent="0.2">
      <c r="A698" s="80"/>
      <c r="B698" s="77"/>
      <c r="C698" s="77"/>
      <c r="D698" s="77"/>
      <c r="E698" s="77"/>
      <c r="F698" s="77"/>
      <c r="G698" s="77"/>
      <c r="H698" s="77"/>
      <c r="I698" s="77"/>
      <c r="J698" s="77"/>
      <c r="K698" s="85"/>
      <c r="L698" s="82"/>
      <c r="AO698" s="61" t="s">
        <v>999</v>
      </c>
    </row>
    <row r="699" spans="1:41" ht="15.75" customHeight="1" x14ac:dyDescent="0.2">
      <c r="A699" s="80"/>
      <c r="B699" s="293">
        <f>'Articolazione della candidatura'!$C$24</f>
        <v>0</v>
      </c>
      <c r="C699" s="293"/>
      <c r="D699" s="293"/>
      <c r="E699" s="293"/>
      <c r="F699" s="293"/>
      <c r="G699" s="293"/>
      <c r="H699" s="293"/>
      <c r="I699" s="77"/>
      <c r="J699" s="77"/>
      <c r="K699" s="81"/>
      <c r="L699" s="82"/>
      <c r="AO699" s="61" t="s">
        <v>1000</v>
      </c>
    </row>
    <row r="700" spans="1:41" ht="15.75" customHeight="1" x14ac:dyDescent="0.2">
      <c r="A700" s="80"/>
      <c r="B700" s="77"/>
      <c r="C700" s="77"/>
      <c r="D700" s="77"/>
      <c r="E700" s="77"/>
      <c r="F700" s="77"/>
      <c r="G700" s="77"/>
      <c r="H700" s="77"/>
      <c r="I700" s="77"/>
      <c r="J700" s="77"/>
      <c r="K700" s="81"/>
      <c r="L700" s="82"/>
      <c r="AO700" s="61" t="s">
        <v>1001</v>
      </c>
    </row>
    <row r="701" spans="1:41" ht="15.75" customHeight="1" x14ac:dyDescent="0.2">
      <c r="A701" s="73" t="s">
        <v>327</v>
      </c>
      <c r="B701" s="294">
        <f>'Articolazione della candidatura'!$C$27</f>
        <v>0</v>
      </c>
      <c r="C701" s="294"/>
      <c r="D701" s="294"/>
      <c r="E701" s="99" t="s">
        <v>296</v>
      </c>
      <c r="F701" s="292"/>
      <c r="G701" s="292"/>
      <c r="H701" s="292"/>
      <c r="I701" s="77"/>
      <c r="J701" s="77"/>
      <c r="K701" s="81"/>
      <c r="L701" s="82"/>
      <c r="AO701" s="61" t="s">
        <v>1002</v>
      </c>
    </row>
    <row r="702" spans="1:41" ht="15.75" customHeight="1" x14ac:dyDescent="0.2">
      <c r="A702" s="80"/>
      <c r="B702" s="77"/>
      <c r="C702" s="77"/>
      <c r="D702" s="77"/>
      <c r="E702" s="77"/>
      <c r="F702" s="77"/>
      <c r="G702" s="77"/>
      <c r="H702" s="77"/>
      <c r="I702" s="77"/>
      <c r="J702" s="77"/>
      <c r="K702" s="85"/>
      <c r="L702" s="82"/>
      <c r="AO702" s="61" t="s">
        <v>1003</v>
      </c>
    </row>
    <row r="703" spans="1:41" ht="15.75" customHeight="1" x14ac:dyDescent="0.2">
      <c r="A703" s="73"/>
      <c r="B703" s="99" t="s">
        <v>330</v>
      </c>
      <c r="C703" s="100"/>
      <c r="D703" s="77"/>
      <c r="E703" s="77"/>
      <c r="F703" s="77"/>
      <c r="G703" s="77"/>
      <c r="H703" s="77"/>
      <c r="I703" s="77"/>
      <c r="J703" s="77"/>
      <c r="K703" s="81"/>
      <c r="L703" s="82"/>
      <c r="AO703" s="61" t="s">
        <v>1004</v>
      </c>
    </row>
    <row r="704" spans="1:41" ht="15.75" customHeight="1" x14ac:dyDescent="0.2">
      <c r="A704" s="80"/>
      <c r="B704" s="77"/>
      <c r="C704" s="77"/>
      <c r="D704" s="77"/>
      <c r="E704" s="77"/>
      <c r="F704" s="77"/>
      <c r="G704" s="77"/>
      <c r="H704" s="77"/>
      <c r="I704" s="77"/>
      <c r="J704" s="77"/>
      <c r="K704" s="81"/>
      <c r="L704" s="82"/>
      <c r="AO704" s="61" t="s">
        <v>1005</v>
      </c>
    </row>
    <row r="705" spans="1:41" ht="28.5" customHeight="1" x14ac:dyDescent="0.2">
      <c r="A705" s="289" t="s">
        <v>333</v>
      </c>
      <c r="B705" s="289"/>
      <c r="C705" s="289"/>
      <c r="D705" s="289"/>
      <c r="E705" s="289"/>
      <c r="F705" s="289"/>
      <c r="G705" s="289"/>
      <c r="H705" s="289"/>
      <c r="I705" s="289"/>
      <c r="J705" s="101"/>
      <c r="K705" s="77" t="s">
        <v>334</v>
      </c>
      <c r="L705" s="79"/>
      <c r="AO705" s="61" t="s">
        <v>1006</v>
      </c>
    </row>
    <row r="706" spans="1:41" ht="15.75" customHeight="1" x14ac:dyDescent="0.2">
      <c r="A706" s="290" t="s">
        <v>336</v>
      </c>
      <c r="B706" s="290"/>
      <c r="C706" s="290"/>
      <c r="D706" s="290"/>
      <c r="E706" s="290"/>
      <c r="F706" s="290"/>
      <c r="G706" s="290"/>
      <c r="H706" s="290"/>
      <c r="I706" s="290"/>
      <c r="J706" s="77"/>
      <c r="K706" s="77"/>
      <c r="L706" s="79"/>
      <c r="AO706" s="61" t="s">
        <v>1007</v>
      </c>
    </row>
    <row r="707" spans="1:41" ht="15.75" customHeight="1" x14ac:dyDescent="0.2">
      <c r="A707" s="80"/>
      <c r="B707" s="77"/>
      <c r="C707" s="77"/>
      <c r="D707" s="77"/>
      <c r="E707" s="77"/>
      <c r="F707" s="77"/>
      <c r="G707" s="77"/>
      <c r="H707" s="77"/>
      <c r="I707" s="102" t="s">
        <v>338</v>
      </c>
      <c r="J707" s="291"/>
      <c r="K707" s="291"/>
      <c r="L707" s="79"/>
      <c r="AO707" s="61" t="s">
        <v>1008</v>
      </c>
    </row>
    <row r="708" spans="1:41" ht="15.75" customHeight="1" x14ac:dyDescent="0.2">
      <c r="A708" s="80"/>
      <c r="B708" s="99" t="s">
        <v>340</v>
      </c>
      <c r="C708" s="77" t="s">
        <v>341</v>
      </c>
      <c r="D708" s="77"/>
      <c r="E708" s="77"/>
      <c r="F708" s="77"/>
      <c r="G708" s="77"/>
      <c r="H708" s="77"/>
      <c r="I708" s="77"/>
      <c r="J708" s="77"/>
      <c r="K708" s="77"/>
      <c r="L708" s="79"/>
      <c r="AO708" s="61" t="s">
        <v>1009</v>
      </c>
    </row>
    <row r="709" spans="1:41" ht="15.75" customHeight="1" x14ac:dyDescent="0.2">
      <c r="A709" s="80"/>
      <c r="B709" s="77"/>
      <c r="C709" s="99"/>
      <c r="D709" s="103"/>
      <c r="E709" s="103"/>
      <c r="F709" s="103"/>
      <c r="G709" s="103"/>
      <c r="H709" s="103"/>
      <c r="I709" s="103"/>
      <c r="J709" s="103"/>
      <c r="K709" s="103"/>
      <c r="L709" s="104"/>
      <c r="AO709" s="61" t="s">
        <v>1010</v>
      </c>
    </row>
    <row r="710" spans="1:41" ht="15.75" customHeight="1" x14ac:dyDescent="0.2">
      <c r="A710" s="105"/>
      <c r="B710" s="106"/>
      <c r="C710" s="106"/>
      <c r="D710" s="106"/>
      <c r="E710" s="106"/>
      <c r="F710" s="106"/>
      <c r="G710" s="106"/>
      <c r="H710" s="106"/>
      <c r="I710" s="106"/>
      <c r="J710" s="106"/>
      <c r="K710" s="107"/>
      <c r="L710" s="108"/>
      <c r="AO710" s="61" t="s">
        <v>1011</v>
      </c>
    </row>
    <row r="711" spans="1:41" ht="15.75" customHeight="1" x14ac:dyDescent="0.2">
      <c r="A711" s="69" t="s">
        <v>247</v>
      </c>
      <c r="B711" s="17"/>
      <c r="C711" s="17"/>
      <c r="D711" s="17"/>
      <c r="E711" s="17"/>
      <c r="F711" s="17"/>
      <c r="G711" s="17"/>
      <c r="H711" s="17"/>
      <c r="I711" s="17"/>
      <c r="J711" s="17"/>
      <c r="K711" s="67"/>
      <c r="L711" s="17"/>
      <c r="AO711" s="61" t="s">
        <v>1012</v>
      </c>
    </row>
    <row r="712" spans="1:41" ht="15.75" customHeight="1" x14ac:dyDescent="0.2">
      <c r="A712" s="70" t="s">
        <v>1013</v>
      </c>
      <c r="B712" s="71"/>
      <c r="C712" s="71"/>
      <c r="D712" s="71"/>
      <c r="E712" s="71"/>
      <c r="F712" s="71"/>
      <c r="G712" s="71"/>
      <c r="H712" s="71"/>
      <c r="I712" s="71"/>
      <c r="J712" s="71"/>
      <c r="K712" s="71"/>
      <c r="L712" s="72"/>
      <c r="AO712" s="61" t="s">
        <v>1014</v>
      </c>
    </row>
    <row r="713" spans="1:41" ht="15.75" customHeight="1" x14ac:dyDescent="0.2">
      <c r="A713" s="73"/>
      <c r="B713" s="74"/>
      <c r="C713" s="74"/>
      <c r="D713" s="74"/>
      <c r="E713" s="74"/>
      <c r="F713" s="74"/>
      <c r="G713" s="74"/>
      <c r="H713" s="74"/>
      <c r="I713" s="74"/>
      <c r="J713" s="74"/>
      <c r="K713" s="74"/>
      <c r="L713" s="75"/>
      <c r="AO713" s="61" t="s">
        <v>1015</v>
      </c>
    </row>
    <row r="714" spans="1:41" ht="15.75" customHeight="1" x14ac:dyDescent="0.25">
      <c r="A714" s="76" t="s">
        <v>252</v>
      </c>
      <c r="B714" s="293">
        <f>'Dati sintetici Operazione'!C38</f>
        <v>0</v>
      </c>
      <c r="C714" s="293"/>
      <c r="D714" s="293"/>
      <c r="E714" s="293"/>
      <c r="F714" s="293"/>
      <c r="G714" s="293"/>
      <c r="H714" s="293"/>
      <c r="I714" s="77"/>
      <c r="J714" s="77"/>
      <c r="K714" s="78"/>
      <c r="L714" s="79"/>
      <c r="AO714" s="61" t="s">
        <v>1016</v>
      </c>
    </row>
    <row r="715" spans="1:41" ht="15.75" customHeight="1" x14ac:dyDescent="0.2">
      <c r="A715" s="80"/>
      <c r="B715" s="77"/>
      <c r="C715" s="77"/>
      <c r="D715" s="77"/>
      <c r="E715" s="77"/>
      <c r="F715" s="77"/>
      <c r="G715" s="77"/>
      <c r="H715" s="77"/>
      <c r="I715" s="77"/>
      <c r="J715" s="77"/>
      <c r="K715" s="81"/>
      <c r="L715" s="82"/>
      <c r="AO715" s="61" t="s">
        <v>1017</v>
      </c>
    </row>
    <row r="716" spans="1:41" ht="15.75" customHeight="1" x14ac:dyDescent="0.2">
      <c r="A716" s="84" t="s">
        <v>258</v>
      </c>
      <c r="B716" s="292"/>
      <c r="C716" s="292"/>
      <c r="D716" s="292"/>
      <c r="E716" s="292"/>
      <c r="F716" s="292"/>
      <c r="G716" s="77"/>
      <c r="H716" s="77"/>
      <c r="I716" s="77"/>
      <c r="J716" s="77"/>
      <c r="K716" s="85"/>
      <c r="L716" s="82"/>
      <c r="AO716" s="61" t="s">
        <v>1018</v>
      </c>
    </row>
    <row r="717" spans="1:41" ht="15.75" customHeight="1" x14ac:dyDescent="0.2">
      <c r="A717" s="80"/>
      <c r="B717" s="87"/>
      <c r="C717" s="87"/>
      <c r="D717" s="87"/>
      <c r="E717" s="87"/>
      <c r="F717" s="87"/>
      <c r="G717" s="77"/>
      <c r="H717" s="77"/>
      <c r="I717" s="77"/>
      <c r="J717" s="77"/>
      <c r="K717" s="81"/>
      <c r="L717" s="82"/>
      <c r="AO717" s="61" t="s">
        <v>1019</v>
      </c>
    </row>
    <row r="718" spans="1:41" ht="15.75" customHeight="1" x14ac:dyDescent="0.2">
      <c r="A718" s="84" t="s">
        <v>263</v>
      </c>
      <c r="B718" s="296"/>
      <c r="C718" s="296"/>
      <c r="D718" s="296"/>
      <c r="E718" s="296"/>
      <c r="F718" s="296"/>
      <c r="G718" s="77"/>
      <c r="H718" s="77"/>
      <c r="I718" s="77"/>
      <c r="J718" s="77"/>
      <c r="K718" s="81"/>
      <c r="L718" s="82"/>
      <c r="AO718" s="61" t="s">
        <v>1020</v>
      </c>
    </row>
    <row r="719" spans="1:41" ht="15.75" customHeight="1" x14ac:dyDescent="0.25">
      <c r="A719" s="90" t="s">
        <v>266</v>
      </c>
      <c r="B719" s="77"/>
      <c r="C719" s="77"/>
      <c r="D719" s="77"/>
      <c r="E719" s="77"/>
      <c r="F719" s="77"/>
      <c r="G719" s="77"/>
      <c r="H719" s="77"/>
      <c r="I719" s="77"/>
      <c r="J719" s="77"/>
      <c r="K719" s="81"/>
      <c r="L719" s="82"/>
      <c r="AO719" s="61" t="s">
        <v>1021</v>
      </c>
    </row>
    <row r="720" spans="1:41" ht="15.75" customHeight="1" x14ac:dyDescent="0.2">
      <c r="A720" s="92"/>
      <c r="B720" s="295" t="s">
        <v>269</v>
      </c>
      <c r="C720" s="295"/>
      <c r="D720" s="295" t="s">
        <v>270</v>
      </c>
      <c r="E720" s="295"/>
      <c r="F720" s="295" t="s">
        <v>271</v>
      </c>
      <c r="G720" s="295"/>
      <c r="H720" s="295" t="s">
        <v>272</v>
      </c>
      <c r="I720" s="295"/>
      <c r="J720" s="77"/>
      <c r="K720" s="85"/>
      <c r="L720" s="82"/>
      <c r="AO720" s="61" t="s">
        <v>1022</v>
      </c>
    </row>
    <row r="721" spans="1:41" ht="15.75" customHeight="1" x14ac:dyDescent="0.2">
      <c r="A721" s="92"/>
      <c r="B721" s="292"/>
      <c r="C721" s="292"/>
      <c r="D721" s="292"/>
      <c r="E721" s="292"/>
      <c r="F721" s="292"/>
      <c r="G721" s="292"/>
      <c r="H721" s="292"/>
      <c r="I721" s="292"/>
      <c r="J721" s="77"/>
      <c r="K721" s="81"/>
      <c r="L721" s="82"/>
      <c r="AO721" s="61" t="s">
        <v>1023</v>
      </c>
    </row>
    <row r="722" spans="1:41" ht="15.75" customHeight="1" x14ac:dyDescent="0.2">
      <c r="A722" s="92"/>
      <c r="B722" s="94"/>
      <c r="C722" s="94"/>
      <c r="D722" s="94"/>
      <c r="E722" s="94"/>
      <c r="F722" s="94"/>
      <c r="G722" s="94"/>
      <c r="H722" s="94"/>
      <c r="I722" s="77"/>
      <c r="J722" s="77"/>
      <c r="K722" s="81"/>
      <c r="L722" s="82"/>
      <c r="AO722" s="61" t="s">
        <v>1024</v>
      </c>
    </row>
    <row r="723" spans="1:41" ht="15.75" customHeight="1" x14ac:dyDescent="0.2">
      <c r="A723" s="95" t="s">
        <v>278</v>
      </c>
      <c r="B723" s="292"/>
      <c r="C723" s="292"/>
      <c r="D723" s="292"/>
      <c r="E723" s="292"/>
      <c r="F723" s="292"/>
      <c r="G723" s="292"/>
      <c r="H723" s="292"/>
      <c r="I723" s="77"/>
      <c r="J723" s="77"/>
      <c r="K723" s="81"/>
      <c r="L723" s="82"/>
      <c r="AO723" s="61" t="s">
        <v>1025</v>
      </c>
    </row>
    <row r="724" spans="1:41" ht="15.75" customHeight="1" x14ac:dyDescent="0.2">
      <c r="A724" s="95" t="s">
        <v>216</v>
      </c>
      <c r="B724" s="292"/>
      <c r="C724" s="292"/>
      <c r="D724" s="96"/>
      <c r="E724" s="96"/>
      <c r="F724" s="96"/>
      <c r="G724" s="96"/>
      <c r="H724" s="96"/>
      <c r="I724" s="77"/>
      <c r="J724" s="77"/>
      <c r="K724" s="85"/>
      <c r="L724" s="82"/>
      <c r="AO724" s="61" t="s">
        <v>1026</v>
      </c>
    </row>
    <row r="725" spans="1:41" ht="15.75" customHeight="1" x14ac:dyDescent="0.2">
      <c r="A725" s="92"/>
      <c r="B725" s="94"/>
      <c r="C725" s="94"/>
      <c r="D725" s="94"/>
      <c r="E725" s="94"/>
      <c r="F725" s="94"/>
      <c r="G725" s="94"/>
      <c r="H725" s="94"/>
      <c r="I725" s="77"/>
      <c r="J725" s="77"/>
      <c r="K725" s="81"/>
      <c r="L725" s="82"/>
      <c r="AO725" s="61" t="s">
        <v>1027</v>
      </c>
    </row>
    <row r="726" spans="1:41" ht="15.75" customHeight="1" x14ac:dyDescent="0.2">
      <c r="A726" s="80"/>
      <c r="B726" s="77"/>
      <c r="C726" s="77"/>
      <c r="D726" s="77"/>
      <c r="E726" s="77"/>
      <c r="F726" s="77"/>
      <c r="G726" s="77"/>
      <c r="H726" s="77"/>
      <c r="I726" s="77"/>
      <c r="J726" s="77"/>
      <c r="K726" s="81"/>
      <c r="L726" s="82"/>
      <c r="AO726" s="61" t="s">
        <v>1028</v>
      </c>
    </row>
    <row r="727" spans="1:41" ht="15.75" customHeight="1" x14ac:dyDescent="0.25">
      <c r="A727" s="97" t="s">
        <v>287</v>
      </c>
      <c r="B727" s="77"/>
      <c r="C727" s="77"/>
      <c r="D727" s="77"/>
      <c r="E727" s="77"/>
      <c r="F727" s="77"/>
      <c r="G727" s="77"/>
      <c r="H727" s="77"/>
      <c r="I727" s="77"/>
      <c r="J727" s="77"/>
      <c r="K727" s="81"/>
      <c r="L727" s="82"/>
      <c r="AO727" s="61" t="s">
        <v>1029</v>
      </c>
    </row>
    <row r="728" spans="1:41" ht="15.75" customHeight="1" x14ac:dyDescent="0.2">
      <c r="A728" s="92"/>
      <c r="B728" s="295" t="s">
        <v>290</v>
      </c>
      <c r="C728" s="295"/>
      <c r="D728" s="295" t="s">
        <v>291</v>
      </c>
      <c r="E728" s="295"/>
      <c r="F728" s="295" t="s">
        <v>292</v>
      </c>
      <c r="G728" s="295"/>
      <c r="H728" s="295" t="s">
        <v>293</v>
      </c>
      <c r="I728" s="295"/>
      <c r="J728" s="77"/>
      <c r="K728" s="85"/>
      <c r="L728" s="82"/>
      <c r="AO728" s="61" t="s">
        <v>1030</v>
      </c>
    </row>
    <row r="729" spans="1:41" ht="15.75" customHeight="1" x14ac:dyDescent="0.2">
      <c r="A729" s="92"/>
      <c r="B729" s="292"/>
      <c r="C729" s="292"/>
      <c r="D729" s="292"/>
      <c r="E729" s="292"/>
      <c r="F729" s="292"/>
      <c r="G729" s="292"/>
      <c r="H729" s="292"/>
      <c r="I729" s="292"/>
      <c r="J729" s="77"/>
      <c r="K729" s="81"/>
      <c r="L729" s="82"/>
      <c r="AO729" s="61" t="s">
        <v>1031</v>
      </c>
    </row>
    <row r="730" spans="1:41" ht="15.75" customHeight="1" x14ac:dyDescent="0.2">
      <c r="A730" s="92"/>
      <c r="B730" s="94"/>
      <c r="C730" s="94"/>
      <c r="D730" s="94"/>
      <c r="E730" s="94"/>
      <c r="F730" s="94"/>
      <c r="G730" s="94"/>
      <c r="H730" s="94"/>
      <c r="I730" s="77"/>
      <c r="J730" s="77"/>
      <c r="K730" s="81"/>
      <c r="L730" s="82"/>
      <c r="AO730" s="61" t="s">
        <v>1032</v>
      </c>
    </row>
    <row r="731" spans="1:41" ht="15.75" customHeight="1" x14ac:dyDescent="0.2">
      <c r="A731" s="95" t="s">
        <v>298</v>
      </c>
      <c r="B731" s="292"/>
      <c r="C731" s="292"/>
      <c r="D731" s="292"/>
      <c r="E731" s="292"/>
      <c r="F731" s="292"/>
      <c r="G731" s="292"/>
      <c r="H731" s="292"/>
      <c r="I731" s="77"/>
      <c r="J731" s="77"/>
      <c r="K731" s="81"/>
      <c r="L731" s="82"/>
      <c r="AO731" s="61" t="s">
        <v>1033</v>
      </c>
    </row>
    <row r="732" spans="1:41" ht="15.75" customHeight="1" x14ac:dyDescent="0.2">
      <c r="A732" s="95" t="s">
        <v>216</v>
      </c>
      <c r="B732" s="292"/>
      <c r="C732" s="292"/>
      <c r="D732" s="96"/>
      <c r="E732" s="96"/>
      <c r="F732" s="96"/>
      <c r="G732" s="96"/>
      <c r="H732" s="96"/>
      <c r="I732" s="77"/>
      <c r="J732" s="77"/>
      <c r="K732" s="85"/>
      <c r="L732" s="82"/>
      <c r="AO732" s="61" t="s">
        <v>1034</v>
      </c>
    </row>
    <row r="733" spans="1:41" ht="15.75" customHeight="1" x14ac:dyDescent="0.2">
      <c r="A733" s="92"/>
      <c r="B733" s="94"/>
      <c r="C733" s="94"/>
      <c r="D733" s="94"/>
      <c r="E733" s="94"/>
      <c r="F733" s="94"/>
      <c r="G733" s="94"/>
      <c r="H733" s="94"/>
      <c r="I733" s="77"/>
      <c r="J733" s="77"/>
      <c r="K733" s="81"/>
      <c r="L733" s="82"/>
      <c r="AO733" s="61" t="s">
        <v>1035</v>
      </c>
    </row>
    <row r="734" spans="1:41" ht="15.75" customHeight="1" x14ac:dyDescent="0.25">
      <c r="A734" s="97" t="s">
        <v>253</v>
      </c>
      <c r="B734" s="77"/>
      <c r="C734" s="77"/>
      <c r="D734" s="77"/>
      <c r="E734" s="77"/>
      <c r="F734" s="77"/>
      <c r="G734" s="77"/>
      <c r="H734" s="77"/>
      <c r="I734" s="77"/>
      <c r="J734" s="77"/>
      <c r="K734" s="81"/>
      <c r="L734" s="82"/>
      <c r="AO734" s="61" t="s">
        <v>1036</v>
      </c>
    </row>
    <row r="735" spans="1:41" ht="15.75" customHeight="1" x14ac:dyDescent="0.2">
      <c r="A735" s="80"/>
      <c r="B735" s="292"/>
      <c r="C735" s="292"/>
      <c r="D735" s="292"/>
      <c r="E735" s="292"/>
      <c r="F735" s="292"/>
      <c r="G735" s="292"/>
      <c r="H735" s="292"/>
      <c r="I735" s="77"/>
      <c r="J735" s="77"/>
      <c r="K735" s="81"/>
      <c r="L735" s="82"/>
      <c r="AO735" s="61" t="s">
        <v>1037</v>
      </c>
    </row>
    <row r="736" spans="1:41" ht="15.75" customHeight="1" x14ac:dyDescent="0.2">
      <c r="A736" s="80"/>
      <c r="B736" s="77"/>
      <c r="C736" s="77"/>
      <c r="D736" s="77"/>
      <c r="E736" s="77"/>
      <c r="F736" s="77"/>
      <c r="G736" s="77"/>
      <c r="H736" s="77"/>
      <c r="I736" s="77"/>
      <c r="J736" s="77"/>
      <c r="K736" s="85"/>
      <c r="L736" s="82"/>
      <c r="AO736" s="61" t="s">
        <v>1038</v>
      </c>
    </row>
    <row r="737" spans="1:41" ht="15.75" customHeight="1" x14ac:dyDescent="0.25">
      <c r="A737" s="90" t="s">
        <v>276</v>
      </c>
      <c r="B737" s="77"/>
      <c r="C737" s="77"/>
      <c r="D737" s="77"/>
      <c r="E737" s="77"/>
      <c r="F737" s="77"/>
      <c r="G737" s="77"/>
      <c r="H737" s="77"/>
      <c r="I737" s="77"/>
      <c r="J737" s="77"/>
      <c r="K737" s="81"/>
      <c r="L737" s="82"/>
      <c r="AO737" s="61" t="s">
        <v>1039</v>
      </c>
    </row>
    <row r="738" spans="1:41" ht="15.75" customHeight="1" x14ac:dyDescent="0.2">
      <c r="A738" s="80"/>
      <c r="B738" s="292"/>
      <c r="C738" s="292"/>
      <c r="D738" s="292"/>
      <c r="E738" s="292"/>
      <c r="F738" s="292"/>
      <c r="G738" s="292"/>
      <c r="H738" s="292"/>
      <c r="I738" s="77"/>
      <c r="J738" s="77"/>
      <c r="K738" s="81"/>
      <c r="L738" s="82"/>
      <c r="AO738" s="61" t="s">
        <v>1040</v>
      </c>
    </row>
    <row r="739" spans="1:41" ht="15.75" customHeight="1" x14ac:dyDescent="0.2">
      <c r="A739" s="80"/>
      <c r="B739" s="87"/>
      <c r="C739" s="87"/>
      <c r="D739" s="87"/>
      <c r="E739" s="87"/>
      <c r="F739" s="87"/>
      <c r="G739" s="87"/>
      <c r="H739" s="87"/>
      <c r="I739" s="77"/>
      <c r="J739" s="77"/>
      <c r="K739" s="81"/>
      <c r="L739" s="82"/>
      <c r="AO739" s="61" t="s">
        <v>1041</v>
      </c>
    </row>
    <row r="740" spans="1:41" ht="15.75" customHeight="1" x14ac:dyDescent="0.25">
      <c r="A740" s="90" t="s">
        <v>254</v>
      </c>
      <c r="B740" s="87"/>
      <c r="C740" s="87"/>
      <c r="D740" s="87"/>
      <c r="E740" s="87"/>
      <c r="F740" s="87"/>
      <c r="G740" s="87"/>
      <c r="H740" s="87"/>
      <c r="I740" s="77"/>
      <c r="J740" s="77"/>
      <c r="K740" s="85"/>
      <c r="L740" s="82"/>
      <c r="AO740" s="61" t="s">
        <v>1042</v>
      </c>
    </row>
    <row r="741" spans="1:41" ht="15.75" customHeight="1" x14ac:dyDescent="0.2">
      <c r="A741" s="80"/>
      <c r="B741" s="292"/>
      <c r="C741" s="292"/>
      <c r="D741" s="292"/>
      <c r="E741" s="292"/>
      <c r="F741" s="292"/>
      <c r="G741" s="292"/>
      <c r="H741" s="292"/>
      <c r="I741" s="77"/>
      <c r="J741" s="77"/>
      <c r="K741" s="81"/>
      <c r="L741" s="82"/>
      <c r="AO741" s="61" t="s">
        <v>1043</v>
      </c>
    </row>
    <row r="742" spans="1:41" ht="15.75" customHeight="1" x14ac:dyDescent="0.2">
      <c r="A742" s="80"/>
      <c r="B742" s="77"/>
      <c r="C742" s="77"/>
      <c r="D742" s="77"/>
      <c r="E742" s="77"/>
      <c r="F742" s="77"/>
      <c r="G742" s="77"/>
      <c r="H742" s="77"/>
      <c r="I742" s="77"/>
      <c r="J742" s="77"/>
      <c r="K742" s="81"/>
      <c r="L742" s="82"/>
      <c r="AO742" s="61" t="s">
        <v>1044</v>
      </c>
    </row>
    <row r="743" spans="1:41" ht="15.75" customHeight="1" x14ac:dyDescent="0.2">
      <c r="A743" s="80"/>
      <c r="B743" s="77"/>
      <c r="C743" s="77"/>
      <c r="D743" s="77"/>
      <c r="E743" s="77"/>
      <c r="F743" s="77"/>
      <c r="G743" s="77"/>
      <c r="H743" s="77"/>
      <c r="I743" s="77"/>
      <c r="J743" s="77"/>
      <c r="K743" s="81"/>
      <c r="L743" s="82"/>
      <c r="AO743" s="61" t="s">
        <v>1045</v>
      </c>
    </row>
    <row r="744" spans="1:41" ht="15.75" customHeight="1" x14ac:dyDescent="0.25">
      <c r="A744" s="98" t="s">
        <v>318</v>
      </c>
      <c r="B744" s="77"/>
      <c r="C744" s="77"/>
      <c r="D744" s="77"/>
      <c r="E744" s="77"/>
      <c r="F744" s="77"/>
      <c r="G744" s="77"/>
      <c r="H744" s="77"/>
      <c r="I744" s="77"/>
      <c r="J744" s="77"/>
      <c r="K744" s="85"/>
      <c r="L744" s="82"/>
      <c r="AO744" s="61" t="s">
        <v>1046</v>
      </c>
    </row>
    <row r="745" spans="1:41" ht="15.75" customHeight="1" x14ac:dyDescent="0.2">
      <c r="A745" s="291"/>
      <c r="B745" s="291"/>
      <c r="C745" s="291"/>
      <c r="D745" s="291"/>
      <c r="E745" s="291"/>
      <c r="F745" s="291"/>
      <c r="G745" s="291"/>
      <c r="H745" s="291"/>
      <c r="I745" s="291"/>
      <c r="J745" s="77"/>
      <c r="K745" s="81"/>
      <c r="L745" s="82"/>
      <c r="AO745" s="61" t="s">
        <v>1047</v>
      </c>
    </row>
    <row r="746" spans="1:41" ht="15.75" customHeight="1" x14ac:dyDescent="0.2">
      <c r="A746" s="80"/>
      <c r="B746" s="77"/>
      <c r="C746" s="77"/>
      <c r="D746" s="77"/>
      <c r="E746" s="77"/>
      <c r="F746" s="77"/>
      <c r="G746" s="77"/>
      <c r="H746" s="77"/>
      <c r="I746" s="77"/>
      <c r="J746" s="77"/>
      <c r="K746" s="81"/>
      <c r="L746" s="82"/>
      <c r="AO746" s="61" t="s">
        <v>1048</v>
      </c>
    </row>
    <row r="747" spans="1:41" ht="15.75" customHeight="1" x14ac:dyDescent="0.25">
      <c r="A747" s="97" t="s">
        <v>322</v>
      </c>
      <c r="B747" s="77"/>
      <c r="C747" s="77"/>
      <c r="D747" s="77"/>
      <c r="E747" s="77"/>
      <c r="F747" s="77"/>
      <c r="G747" s="77"/>
      <c r="H747" s="77"/>
      <c r="I747" s="77"/>
      <c r="J747" s="77"/>
      <c r="K747" s="81"/>
      <c r="L747" s="82"/>
      <c r="AO747" s="61" t="s">
        <v>1049</v>
      </c>
    </row>
    <row r="748" spans="1:41" ht="15.75" customHeight="1" x14ac:dyDescent="0.2">
      <c r="A748" s="80"/>
      <c r="B748" s="77"/>
      <c r="C748" s="77"/>
      <c r="D748" s="77"/>
      <c r="E748" s="77"/>
      <c r="F748" s="77"/>
      <c r="G748" s="77"/>
      <c r="H748" s="77"/>
      <c r="I748" s="77"/>
      <c r="J748" s="77"/>
      <c r="K748" s="85"/>
      <c r="L748" s="82"/>
      <c r="AO748" s="61" t="s">
        <v>1050</v>
      </c>
    </row>
    <row r="749" spans="1:41" ht="15.75" customHeight="1" x14ac:dyDescent="0.2">
      <c r="A749" s="80"/>
      <c r="B749" s="293">
        <f>'Articolazione della candidatura'!$C$24</f>
        <v>0</v>
      </c>
      <c r="C749" s="293"/>
      <c r="D749" s="293"/>
      <c r="E749" s="293"/>
      <c r="F749" s="293"/>
      <c r="G749" s="293"/>
      <c r="H749" s="293"/>
      <c r="I749" s="77"/>
      <c r="J749" s="77"/>
      <c r="K749" s="81"/>
      <c r="L749" s="82"/>
      <c r="AO749" s="61" t="s">
        <v>1051</v>
      </c>
    </row>
    <row r="750" spans="1:41" ht="15.75" customHeight="1" x14ac:dyDescent="0.2">
      <c r="A750" s="80"/>
      <c r="B750" s="77"/>
      <c r="C750" s="77"/>
      <c r="D750" s="77"/>
      <c r="E750" s="77"/>
      <c r="F750" s="77"/>
      <c r="G750" s="77"/>
      <c r="H750" s="77"/>
      <c r="I750" s="77"/>
      <c r="J750" s="77"/>
      <c r="K750" s="81"/>
      <c r="L750" s="82"/>
      <c r="AO750" s="61" t="s">
        <v>1052</v>
      </c>
    </row>
    <row r="751" spans="1:41" ht="15.75" customHeight="1" x14ac:dyDescent="0.2">
      <c r="A751" s="73" t="s">
        <v>327</v>
      </c>
      <c r="B751" s="294">
        <f>'Articolazione della candidatura'!$C$27</f>
        <v>0</v>
      </c>
      <c r="C751" s="294"/>
      <c r="D751" s="294"/>
      <c r="E751" s="99" t="s">
        <v>296</v>
      </c>
      <c r="F751" s="292"/>
      <c r="G751" s="292"/>
      <c r="H751" s="292"/>
      <c r="I751" s="77"/>
      <c r="J751" s="77"/>
      <c r="K751" s="81"/>
      <c r="L751" s="82"/>
      <c r="AO751" s="61" t="s">
        <v>1053</v>
      </c>
    </row>
    <row r="752" spans="1:41" ht="15.75" customHeight="1" x14ac:dyDescent="0.2">
      <c r="A752" s="80"/>
      <c r="B752" s="77"/>
      <c r="C752" s="77"/>
      <c r="D752" s="77"/>
      <c r="E752" s="77"/>
      <c r="F752" s="77"/>
      <c r="G752" s="77"/>
      <c r="H752" s="77"/>
      <c r="I752" s="77"/>
      <c r="J752" s="77"/>
      <c r="K752" s="85"/>
      <c r="L752" s="82"/>
      <c r="AO752" s="61" t="s">
        <v>1054</v>
      </c>
    </row>
    <row r="753" spans="1:41" ht="15.75" customHeight="1" x14ac:dyDescent="0.2">
      <c r="A753" s="73"/>
      <c r="B753" s="99" t="s">
        <v>330</v>
      </c>
      <c r="C753" s="100"/>
      <c r="D753" s="77"/>
      <c r="E753" s="77"/>
      <c r="F753" s="77"/>
      <c r="G753" s="77"/>
      <c r="H753" s="77"/>
      <c r="I753" s="77"/>
      <c r="J753" s="77"/>
      <c r="K753" s="81"/>
      <c r="L753" s="82"/>
      <c r="AO753" s="61" t="s">
        <v>1055</v>
      </c>
    </row>
    <row r="754" spans="1:41" ht="15.75" customHeight="1" x14ac:dyDescent="0.2">
      <c r="A754" s="80"/>
      <c r="B754" s="77"/>
      <c r="C754" s="77"/>
      <c r="D754" s="77"/>
      <c r="E754" s="77"/>
      <c r="F754" s="77"/>
      <c r="G754" s="77"/>
      <c r="H754" s="77"/>
      <c r="I754" s="77"/>
      <c r="J754" s="77"/>
      <c r="K754" s="81"/>
      <c r="L754" s="82"/>
      <c r="AO754" s="61" t="s">
        <v>1056</v>
      </c>
    </row>
    <row r="755" spans="1:41" ht="32.25" customHeight="1" x14ac:dyDescent="0.2">
      <c r="A755" s="289" t="s">
        <v>333</v>
      </c>
      <c r="B755" s="289"/>
      <c r="C755" s="289"/>
      <c r="D755" s="289"/>
      <c r="E755" s="289"/>
      <c r="F755" s="289"/>
      <c r="G755" s="289"/>
      <c r="H755" s="289"/>
      <c r="I755" s="289"/>
      <c r="J755" s="101"/>
      <c r="K755" s="77" t="s">
        <v>334</v>
      </c>
      <c r="L755" s="79"/>
      <c r="AO755" s="61" t="s">
        <v>1057</v>
      </c>
    </row>
    <row r="756" spans="1:41" ht="15.75" customHeight="1" x14ac:dyDescent="0.2">
      <c r="A756" s="290" t="s">
        <v>336</v>
      </c>
      <c r="B756" s="290"/>
      <c r="C756" s="290"/>
      <c r="D756" s="290"/>
      <c r="E756" s="290"/>
      <c r="F756" s="290"/>
      <c r="G756" s="290"/>
      <c r="H756" s="290"/>
      <c r="I756" s="290"/>
      <c r="J756" s="77"/>
      <c r="K756" s="77"/>
      <c r="L756" s="79"/>
      <c r="AO756" s="61" t="s">
        <v>1058</v>
      </c>
    </row>
    <row r="757" spans="1:41" ht="15.75" customHeight="1" x14ac:dyDescent="0.2">
      <c r="A757" s="80"/>
      <c r="B757" s="77"/>
      <c r="C757" s="77"/>
      <c r="D757" s="77"/>
      <c r="E757" s="77"/>
      <c r="F757" s="77"/>
      <c r="G757" s="77"/>
      <c r="H757" s="77"/>
      <c r="I757" s="102" t="s">
        <v>338</v>
      </c>
      <c r="J757" s="291"/>
      <c r="K757" s="291"/>
      <c r="L757" s="79"/>
      <c r="AO757" s="61" t="s">
        <v>1059</v>
      </c>
    </row>
    <row r="758" spans="1:41" ht="15.75" customHeight="1" x14ac:dyDescent="0.2">
      <c r="A758" s="80"/>
      <c r="B758" s="99" t="s">
        <v>340</v>
      </c>
      <c r="C758" s="77" t="s">
        <v>341</v>
      </c>
      <c r="D758" s="77"/>
      <c r="E758" s="77"/>
      <c r="F758" s="77"/>
      <c r="G758" s="77"/>
      <c r="H758" s="77"/>
      <c r="I758" s="77"/>
      <c r="J758" s="77"/>
      <c r="K758" s="77"/>
      <c r="L758" s="79"/>
      <c r="AO758" s="61" t="s">
        <v>1060</v>
      </c>
    </row>
    <row r="759" spans="1:41" ht="15.75" customHeight="1" x14ac:dyDescent="0.2">
      <c r="A759" s="80"/>
      <c r="B759" s="77"/>
      <c r="C759" s="99"/>
      <c r="D759" s="103"/>
      <c r="E759" s="103"/>
      <c r="F759" s="103"/>
      <c r="G759" s="103"/>
      <c r="H759" s="103"/>
      <c r="I759" s="103"/>
      <c r="J759" s="103"/>
      <c r="K759" s="103"/>
      <c r="L759" s="104"/>
      <c r="AO759" s="61" t="s">
        <v>1061</v>
      </c>
    </row>
    <row r="760" spans="1:41" ht="15.75" customHeight="1" x14ac:dyDescent="0.2">
      <c r="A760" s="105"/>
      <c r="B760" s="106"/>
      <c r="C760" s="106"/>
      <c r="D760" s="106"/>
      <c r="E760" s="106"/>
      <c r="F760" s="106"/>
      <c r="G760" s="106"/>
      <c r="H760" s="106"/>
      <c r="I760" s="106"/>
      <c r="J760" s="106"/>
      <c r="K760" s="107"/>
      <c r="L760" s="108"/>
      <c r="AO760" s="61" t="s">
        <v>1062</v>
      </c>
    </row>
    <row r="761" spans="1:41" x14ac:dyDescent="0.2">
      <c r="AO761" s="61" t="s">
        <v>1063</v>
      </c>
    </row>
    <row r="762" spans="1:41" x14ac:dyDescent="0.2">
      <c r="AO762" s="61" t="s">
        <v>1064</v>
      </c>
    </row>
    <row r="763" spans="1:41" x14ac:dyDescent="0.2">
      <c r="AO763" s="61" t="s">
        <v>1065</v>
      </c>
    </row>
    <row r="764" spans="1:41" x14ac:dyDescent="0.2">
      <c r="AO764" s="61" t="s">
        <v>1066</v>
      </c>
    </row>
    <row r="765" spans="1:41" x14ac:dyDescent="0.2">
      <c r="AO765" s="61" t="s">
        <v>1067</v>
      </c>
    </row>
    <row r="766" spans="1:41" x14ac:dyDescent="0.2">
      <c r="AO766" s="61" t="s">
        <v>1068</v>
      </c>
    </row>
    <row r="767" spans="1:41" x14ac:dyDescent="0.2">
      <c r="AO767" s="61" t="s">
        <v>1069</v>
      </c>
    </row>
    <row r="768" spans="1:41" x14ac:dyDescent="0.2">
      <c r="AO768" s="61" t="s">
        <v>1070</v>
      </c>
    </row>
    <row r="769" spans="41:41" x14ac:dyDescent="0.2">
      <c r="AO769" s="61" t="s">
        <v>1071</v>
      </c>
    </row>
    <row r="770" spans="41:41" x14ac:dyDescent="0.2">
      <c r="AO770" s="61" t="s">
        <v>1072</v>
      </c>
    </row>
    <row r="771" spans="41:41" x14ac:dyDescent="0.2">
      <c r="AO771" s="61" t="s">
        <v>1073</v>
      </c>
    </row>
    <row r="772" spans="41:41" x14ac:dyDescent="0.2">
      <c r="AO772" s="61" t="s">
        <v>1074</v>
      </c>
    </row>
    <row r="773" spans="41:41" x14ac:dyDescent="0.2">
      <c r="AO773" s="61" t="s">
        <v>1075</v>
      </c>
    </row>
    <row r="774" spans="41:41" x14ac:dyDescent="0.2">
      <c r="AO774" s="61" t="s">
        <v>1076</v>
      </c>
    </row>
    <row r="775" spans="41:41" x14ac:dyDescent="0.2">
      <c r="AO775" s="61" t="s">
        <v>1077</v>
      </c>
    </row>
    <row r="776" spans="41:41" x14ac:dyDescent="0.2">
      <c r="AO776" s="61" t="s">
        <v>1078</v>
      </c>
    </row>
    <row r="777" spans="41:41" x14ac:dyDescent="0.2">
      <c r="AO777" s="61" t="s">
        <v>1079</v>
      </c>
    </row>
    <row r="778" spans="41:41" x14ac:dyDescent="0.2">
      <c r="AO778" s="61" t="s">
        <v>1080</v>
      </c>
    </row>
    <row r="779" spans="41:41" x14ac:dyDescent="0.2">
      <c r="AO779" s="61" t="s">
        <v>1081</v>
      </c>
    </row>
    <row r="780" spans="41:41" x14ac:dyDescent="0.2">
      <c r="AO780" s="61" t="s">
        <v>1082</v>
      </c>
    </row>
    <row r="781" spans="41:41" x14ac:dyDescent="0.2">
      <c r="AO781" s="61" t="s">
        <v>1083</v>
      </c>
    </row>
    <row r="782" spans="41:41" x14ac:dyDescent="0.2">
      <c r="AO782" s="61" t="s">
        <v>1084</v>
      </c>
    </row>
    <row r="783" spans="41:41" x14ac:dyDescent="0.2">
      <c r="AO783" s="61" t="s">
        <v>1085</v>
      </c>
    </row>
    <row r="784" spans="41:41" x14ac:dyDescent="0.2">
      <c r="AO784" s="61" t="s">
        <v>1086</v>
      </c>
    </row>
    <row r="785" spans="41:41" x14ac:dyDescent="0.2">
      <c r="AO785" s="61" t="s">
        <v>1087</v>
      </c>
    </row>
    <row r="786" spans="41:41" x14ac:dyDescent="0.2">
      <c r="AO786" s="61" t="s">
        <v>1088</v>
      </c>
    </row>
    <row r="787" spans="41:41" x14ac:dyDescent="0.2">
      <c r="AO787" s="61" t="s">
        <v>1089</v>
      </c>
    </row>
    <row r="788" spans="41:41" x14ac:dyDescent="0.2">
      <c r="AO788" s="61" t="s">
        <v>1090</v>
      </c>
    </row>
    <row r="789" spans="41:41" x14ac:dyDescent="0.2">
      <c r="AO789" s="61" t="s">
        <v>1091</v>
      </c>
    </row>
    <row r="790" spans="41:41" x14ac:dyDescent="0.2">
      <c r="AO790" s="61" t="s">
        <v>1092</v>
      </c>
    </row>
    <row r="791" spans="41:41" x14ac:dyDescent="0.2">
      <c r="AO791" s="61" t="s">
        <v>1093</v>
      </c>
    </row>
    <row r="792" spans="41:41" x14ac:dyDescent="0.2">
      <c r="AO792" s="61" t="s">
        <v>1094</v>
      </c>
    </row>
    <row r="793" spans="41:41" x14ac:dyDescent="0.2">
      <c r="AO793" s="61" t="s">
        <v>1095</v>
      </c>
    </row>
    <row r="794" spans="41:41" x14ac:dyDescent="0.2">
      <c r="AO794" s="61" t="s">
        <v>1096</v>
      </c>
    </row>
    <row r="795" spans="41:41" x14ac:dyDescent="0.2">
      <c r="AO795" s="61" t="s">
        <v>1097</v>
      </c>
    </row>
    <row r="796" spans="41:41" x14ac:dyDescent="0.2">
      <c r="AO796" s="61" t="s">
        <v>1098</v>
      </c>
    </row>
    <row r="797" spans="41:41" x14ac:dyDescent="0.2">
      <c r="AO797" s="61" t="s">
        <v>1099</v>
      </c>
    </row>
    <row r="798" spans="41:41" x14ac:dyDescent="0.2">
      <c r="AO798" s="61" t="s">
        <v>1100</v>
      </c>
    </row>
    <row r="799" spans="41:41" x14ac:dyDescent="0.2">
      <c r="AO799" s="61" t="s">
        <v>1101</v>
      </c>
    </row>
    <row r="800" spans="41:41" x14ac:dyDescent="0.2">
      <c r="AO800" s="61" t="s">
        <v>1102</v>
      </c>
    </row>
    <row r="801" spans="41:41" x14ac:dyDescent="0.2">
      <c r="AO801" s="61" t="s">
        <v>1103</v>
      </c>
    </row>
    <row r="802" spans="41:41" x14ac:dyDescent="0.2">
      <c r="AO802" s="61" t="s">
        <v>1104</v>
      </c>
    </row>
    <row r="803" spans="41:41" x14ac:dyDescent="0.2">
      <c r="AO803" s="61" t="s">
        <v>1105</v>
      </c>
    </row>
    <row r="804" spans="41:41" x14ac:dyDescent="0.2">
      <c r="AO804" s="61" t="s">
        <v>1106</v>
      </c>
    </row>
    <row r="805" spans="41:41" x14ac:dyDescent="0.2">
      <c r="AO805" s="61" t="s">
        <v>1107</v>
      </c>
    </row>
    <row r="806" spans="41:41" x14ac:dyDescent="0.2">
      <c r="AO806" s="61" t="s">
        <v>1108</v>
      </c>
    </row>
    <row r="807" spans="41:41" x14ac:dyDescent="0.2">
      <c r="AO807" s="61" t="s">
        <v>1109</v>
      </c>
    </row>
    <row r="808" spans="41:41" x14ac:dyDescent="0.2">
      <c r="AO808" s="61" t="s">
        <v>1110</v>
      </c>
    </row>
    <row r="809" spans="41:41" x14ac:dyDescent="0.2">
      <c r="AO809" s="61" t="s">
        <v>1111</v>
      </c>
    </row>
    <row r="810" spans="41:41" x14ac:dyDescent="0.2">
      <c r="AO810" s="61" t="s">
        <v>1112</v>
      </c>
    </row>
    <row r="811" spans="41:41" x14ac:dyDescent="0.2">
      <c r="AO811" s="61" t="s">
        <v>1113</v>
      </c>
    </row>
    <row r="812" spans="41:41" x14ac:dyDescent="0.2">
      <c r="AO812" s="61" t="s">
        <v>1114</v>
      </c>
    </row>
    <row r="813" spans="41:41" x14ac:dyDescent="0.2">
      <c r="AO813" s="61" t="s">
        <v>1115</v>
      </c>
    </row>
    <row r="814" spans="41:41" x14ac:dyDescent="0.2">
      <c r="AO814" s="61" t="s">
        <v>1116</v>
      </c>
    </row>
    <row r="815" spans="41:41" x14ac:dyDescent="0.2">
      <c r="AO815" s="61" t="s">
        <v>1117</v>
      </c>
    </row>
    <row r="816" spans="41:41" x14ac:dyDescent="0.2">
      <c r="AO816" s="61" t="s">
        <v>1118</v>
      </c>
    </row>
    <row r="817" spans="41:41" x14ac:dyDescent="0.2">
      <c r="AO817" s="61" t="s">
        <v>1119</v>
      </c>
    </row>
    <row r="818" spans="41:41" x14ac:dyDescent="0.2">
      <c r="AO818" s="61" t="s">
        <v>1120</v>
      </c>
    </row>
    <row r="819" spans="41:41" x14ac:dyDescent="0.2">
      <c r="AO819" s="61" t="s">
        <v>1121</v>
      </c>
    </row>
    <row r="820" spans="41:41" x14ac:dyDescent="0.2">
      <c r="AO820" s="61" t="s">
        <v>1122</v>
      </c>
    </row>
    <row r="821" spans="41:41" x14ac:dyDescent="0.2">
      <c r="AO821" s="61" t="s">
        <v>1123</v>
      </c>
    </row>
    <row r="822" spans="41:41" x14ac:dyDescent="0.2">
      <c r="AO822" s="61" t="s">
        <v>1124</v>
      </c>
    </row>
    <row r="823" spans="41:41" x14ac:dyDescent="0.2">
      <c r="AO823" s="61" t="s">
        <v>1125</v>
      </c>
    </row>
    <row r="824" spans="41:41" x14ac:dyDescent="0.2">
      <c r="AO824" s="61" t="s">
        <v>1126</v>
      </c>
    </row>
    <row r="825" spans="41:41" x14ac:dyDescent="0.2">
      <c r="AO825" s="61" t="s">
        <v>1127</v>
      </c>
    </row>
    <row r="826" spans="41:41" x14ac:dyDescent="0.2">
      <c r="AO826" s="61" t="s">
        <v>1128</v>
      </c>
    </row>
    <row r="827" spans="41:41" x14ac:dyDescent="0.2">
      <c r="AO827" s="61" t="s">
        <v>1129</v>
      </c>
    </row>
    <row r="828" spans="41:41" x14ac:dyDescent="0.2">
      <c r="AO828" s="61" t="s">
        <v>1130</v>
      </c>
    </row>
    <row r="829" spans="41:41" x14ac:dyDescent="0.2">
      <c r="AO829" s="61" t="s">
        <v>1131</v>
      </c>
    </row>
    <row r="830" spans="41:41" x14ac:dyDescent="0.2">
      <c r="AO830" s="61" t="s">
        <v>1132</v>
      </c>
    </row>
    <row r="831" spans="41:41" x14ac:dyDescent="0.2">
      <c r="AO831" s="61" t="s">
        <v>1133</v>
      </c>
    </row>
    <row r="832" spans="41:41" x14ac:dyDescent="0.2">
      <c r="AO832" s="61" t="s">
        <v>1134</v>
      </c>
    </row>
    <row r="833" spans="41:41" x14ac:dyDescent="0.2">
      <c r="AO833" s="61" t="s">
        <v>1135</v>
      </c>
    </row>
    <row r="834" spans="41:41" x14ac:dyDescent="0.2">
      <c r="AO834" s="61" t="s">
        <v>1136</v>
      </c>
    </row>
    <row r="835" spans="41:41" x14ac:dyDescent="0.2">
      <c r="AO835" s="61" t="s">
        <v>1137</v>
      </c>
    </row>
    <row r="836" spans="41:41" x14ac:dyDescent="0.2">
      <c r="AO836" s="61" t="s">
        <v>1138</v>
      </c>
    </row>
    <row r="837" spans="41:41" x14ac:dyDescent="0.2">
      <c r="AO837" s="61" t="s">
        <v>1139</v>
      </c>
    </row>
    <row r="838" spans="41:41" x14ac:dyDescent="0.2">
      <c r="AO838" s="61" t="s">
        <v>1140</v>
      </c>
    </row>
    <row r="839" spans="41:41" x14ac:dyDescent="0.2">
      <c r="AO839" s="61" t="s">
        <v>1141</v>
      </c>
    </row>
    <row r="840" spans="41:41" x14ac:dyDescent="0.2">
      <c r="AO840" s="61" t="s">
        <v>1142</v>
      </c>
    </row>
    <row r="841" spans="41:41" x14ac:dyDescent="0.2">
      <c r="AO841" s="61" t="s">
        <v>1143</v>
      </c>
    </row>
    <row r="842" spans="41:41" x14ac:dyDescent="0.2">
      <c r="AO842" s="61" t="s">
        <v>1144</v>
      </c>
    </row>
    <row r="843" spans="41:41" x14ac:dyDescent="0.2">
      <c r="AO843" s="61" t="s">
        <v>1145</v>
      </c>
    </row>
    <row r="844" spans="41:41" x14ac:dyDescent="0.2">
      <c r="AO844" s="61" t="s">
        <v>1146</v>
      </c>
    </row>
    <row r="845" spans="41:41" x14ac:dyDescent="0.2">
      <c r="AO845" s="61" t="s">
        <v>1147</v>
      </c>
    </row>
    <row r="846" spans="41:41" x14ac:dyDescent="0.2">
      <c r="AO846" s="61" t="s">
        <v>1148</v>
      </c>
    </row>
    <row r="847" spans="41:41" x14ac:dyDescent="0.2">
      <c r="AO847" s="61" t="s">
        <v>1149</v>
      </c>
    </row>
    <row r="848" spans="41:41" x14ac:dyDescent="0.2">
      <c r="AO848" s="61" t="s">
        <v>1150</v>
      </c>
    </row>
    <row r="849" spans="41:41" x14ac:dyDescent="0.2">
      <c r="AO849" s="61" t="s">
        <v>1151</v>
      </c>
    </row>
    <row r="850" spans="41:41" x14ac:dyDescent="0.2">
      <c r="AO850" s="61" t="s">
        <v>1152</v>
      </c>
    </row>
    <row r="851" spans="41:41" x14ac:dyDescent="0.2">
      <c r="AO851" s="61" t="s">
        <v>1153</v>
      </c>
    </row>
    <row r="852" spans="41:41" x14ac:dyDescent="0.2">
      <c r="AO852" s="61" t="s">
        <v>1154</v>
      </c>
    </row>
    <row r="853" spans="41:41" x14ac:dyDescent="0.2">
      <c r="AO853" s="61" t="s">
        <v>1155</v>
      </c>
    </row>
    <row r="854" spans="41:41" x14ac:dyDescent="0.2">
      <c r="AO854" s="61" t="s">
        <v>1156</v>
      </c>
    </row>
    <row r="855" spans="41:41" x14ac:dyDescent="0.2">
      <c r="AO855" s="61" t="s">
        <v>1157</v>
      </c>
    </row>
    <row r="856" spans="41:41" x14ac:dyDescent="0.2">
      <c r="AO856" s="61" t="s">
        <v>1158</v>
      </c>
    </row>
    <row r="857" spans="41:41" x14ac:dyDescent="0.2">
      <c r="AO857" s="61" t="s">
        <v>1159</v>
      </c>
    </row>
    <row r="858" spans="41:41" x14ac:dyDescent="0.2">
      <c r="AO858" s="61" t="s">
        <v>1160</v>
      </c>
    </row>
    <row r="859" spans="41:41" x14ac:dyDescent="0.2">
      <c r="AO859" s="61" t="s">
        <v>1161</v>
      </c>
    </row>
    <row r="860" spans="41:41" x14ac:dyDescent="0.2">
      <c r="AO860" s="61" t="s">
        <v>1162</v>
      </c>
    </row>
    <row r="861" spans="41:41" x14ac:dyDescent="0.2">
      <c r="AO861" s="61" t="s">
        <v>1163</v>
      </c>
    </row>
    <row r="862" spans="41:41" x14ac:dyDescent="0.2">
      <c r="AO862" s="61" t="s">
        <v>1164</v>
      </c>
    </row>
    <row r="863" spans="41:41" x14ac:dyDescent="0.2">
      <c r="AO863" s="61" t="s">
        <v>1165</v>
      </c>
    </row>
    <row r="864" spans="41:41" x14ac:dyDescent="0.2">
      <c r="AO864" s="61" t="s">
        <v>1166</v>
      </c>
    </row>
    <row r="865" spans="41:41" x14ac:dyDescent="0.2">
      <c r="AO865" s="61" t="s">
        <v>1167</v>
      </c>
    </row>
    <row r="866" spans="41:41" x14ac:dyDescent="0.2">
      <c r="AO866" s="61" t="s">
        <v>1168</v>
      </c>
    </row>
    <row r="867" spans="41:41" x14ac:dyDescent="0.2">
      <c r="AO867" s="61" t="s">
        <v>1169</v>
      </c>
    </row>
    <row r="868" spans="41:41" x14ac:dyDescent="0.2">
      <c r="AO868" s="61" t="s">
        <v>1170</v>
      </c>
    </row>
    <row r="869" spans="41:41" x14ac:dyDescent="0.2">
      <c r="AO869" s="61" t="s">
        <v>1171</v>
      </c>
    </row>
    <row r="870" spans="41:41" x14ac:dyDescent="0.2">
      <c r="AO870" s="61" t="s">
        <v>1172</v>
      </c>
    </row>
    <row r="871" spans="41:41" x14ac:dyDescent="0.2">
      <c r="AO871" s="61" t="s">
        <v>1173</v>
      </c>
    </row>
    <row r="872" spans="41:41" x14ac:dyDescent="0.2">
      <c r="AO872" s="61" t="s">
        <v>1174</v>
      </c>
    </row>
    <row r="873" spans="41:41" x14ac:dyDescent="0.2">
      <c r="AO873" s="61" t="s">
        <v>1175</v>
      </c>
    </row>
    <row r="874" spans="41:41" x14ac:dyDescent="0.2">
      <c r="AO874" s="61" t="s">
        <v>1176</v>
      </c>
    </row>
    <row r="875" spans="41:41" x14ac:dyDescent="0.2">
      <c r="AO875" s="61" t="s">
        <v>1177</v>
      </c>
    </row>
    <row r="876" spans="41:41" x14ac:dyDescent="0.2">
      <c r="AO876" s="61" t="s">
        <v>1178</v>
      </c>
    </row>
    <row r="877" spans="41:41" x14ac:dyDescent="0.2">
      <c r="AO877" s="61" t="s">
        <v>1179</v>
      </c>
    </row>
    <row r="878" spans="41:41" x14ac:dyDescent="0.2">
      <c r="AO878" s="61" t="s">
        <v>1180</v>
      </c>
    </row>
    <row r="879" spans="41:41" x14ac:dyDescent="0.2">
      <c r="AO879" s="61" t="s">
        <v>1181</v>
      </c>
    </row>
    <row r="880" spans="41:41" x14ac:dyDescent="0.2">
      <c r="AO880" s="61" t="s">
        <v>1182</v>
      </c>
    </row>
    <row r="881" spans="41:41" x14ac:dyDescent="0.2">
      <c r="AO881" s="61" t="s">
        <v>1183</v>
      </c>
    </row>
    <row r="882" spans="41:41" x14ac:dyDescent="0.2">
      <c r="AO882" s="61" t="s">
        <v>1184</v>
      </c>
    </row>
    <row r="883" spans="41:41" x14ac:dyDescent="0.2">
      <c r="AO883" s="61" t="s">
        <v>1185</v>
      </c>
    </row>
    <row r="884" spans="41:41" x14ac:dyDescent="0.2">
      <c r="AO884" s="61" t="s">
        <v>1186</v>
      </c>
    </row>
    <row r="885" spans="41:41" x14ac:dyDescent="0.2">
      <c r="AO885" s="61" t="s">
        <v>1187</v>
      </c>
    </row>
    <row r="886" spans="41:41" x14ac:dyDescent="0.2">
      <c r="AO886" s="61" t="s">
        <v>1188</v>
      </c>
    </row>
    <row r="887" spans="41:41" x14ac:dyDescent="0.2">
      <c r="AO887" s="61" t="s">
        <v>1189</v>
      </c>
    </row>
    <row r="888" spans="41:41" x14ac:dyDescent="0.2">
      <c r="AO888" s="61" t="s">
        <v>1190</v>
      </c>
    </row>
    <row r="889" spans="41:41" x14ac:dyDescent="0.2">
      <c r="AO889" s="61" t="s">
        <v>1191</v>
      </c>
    </row>
    <row r="890" spans="41:41" x14ac:dyDescent="0.2">
      <c r="AO890" s="61" t="s">
        <v>1192</v>
      </c>
    </row>
    <row r="891" spans="41:41" x14ac:dyDescent="0.2">
      <c r="AO891" s="61" t="s">
        <v>1193</v>
      </c>
    </row>
    <row r="892" spans="41:41" x14ac:dyDescent="0.2">
      <c r="AO892" s="61" t="s">
        <v>1194</v>
      </c>
    </row>
    <row r="893" spans="41:41" x14ac:dyDescent="0.2">
      <c r="AO893" s="61" t="s">
        <v>1195</v>
      </c>
    </row>
    <row r="894" spans="41:41" x14ac:dyDescent="0.2">
      <c r="AO894" s="61" t="s">
        <v>1196</v>
      </c>
    </row>
    <row r="895" spans="41:41" x14ac:dyDescent="0.2">
      <c r="AO895" s="61" t="s">
        <v>1197</v>
      </c>
    </row>
    <row r="896" spans="41:41" x14ac:dyDescent="0.2">
      <c r="AO896" s="61" t="s">
        <v>1198</v>
      </c>
    </row>
    <row r="897" spans="41:41" x14ac:dyDescent="0.2">
      <c r="AO897" s="61" t="s">
        <v>1199</v>
      </c>
    </row>
    <row r="898" spans="41:41" x14ac:dyDescent="0.2">
      <c r="AO898" s="61" t="s">
        <v>1200</v>
      </c>
    </row>
    <row r="899" spans="41:41" x14ac:dyDescent="0.2">
      <c r="AO899" s="61" t="s">
        <v>1201</v>
      </c>
    </row>
    <row r="900" spans="41:41" x14ac:dyDescent="0.2">
      <c r="AO900" s="61" t="s">
        <v>1202</v>
      </c>
    </row>
    <row r="901" spans="41:41" x14ac:dyDescent="0.2">
      <c r="AO901" s="61" t="s">
        <v>1203</v>
      </c>
    </row>
    <row r="902" spans="41:41" x14ac:dyDescent="0.2">
      <c r="AO902" s="61" t="s">
        <v>1204</v>
      </c>
    </row>
    <row r="903" spans="41:41" x14ac:dyDescent="0.2">
      <c r="AO903" s="61" t="s">
        <v>1205</v>
      </c>
    </row>
    <row r="904" spans="41:41" x14ac:dyDescent="0.2">
      <c r="AO904" s="61" t="s">
        <v>1206</v>
      </c>
    </row>
    <row r="905" spans="41:41" x14ac:dyDescent="0.2">
      <c r="AO905" s="61" t="s">
        <v>1207</v>
      </c>
    </row>
    <row r="906" spans="41:41" x14ac:dyDescent="0.2">
      <c r="AO906" s="61" t="s">
        <v>1208</v>
      </c>
    </row>
    <row r="907" spans="41:41" x14ac:dyDescent="0.2">
      <c r="AO907" s="61" t="s">
        <v>1209</v>
      </c>
    </row>
    <row r="908" spans="41:41" x14ac:dyDescent="0.2">
      <c r="AO908" s="61" t="s">
        <v>1210</v>
      </c>
    </row>
    <row r="909" spans="41:41" x14ac:dyDescent="0.2">
      <c r="AO909" s="61" t="s">
        <v>1211</v>
      </c>
    </row>
    <row r="910" spans="41:41" x14ac:dyDescent="0.2">
      <c r="AO910" s="61" t="s">
        <v>1212</v>
      </c>
    </row>
    <row r="911" spans="41:41" x14ac:dyDescent="0.2">
      <c r="AO911" s="61" t="s">
        <v>1213</v>
      </c>
    </row>
    <row r="912" spans="41:41" x14ac:dyDescent="0.2">
      <c r="AO912" s="61" t="s">
        <v>1214</v>
      </c>
    </row>
    <row r="913" spans="41:41" x14ac:dyDescent="0.2">
      <c r="AO913" s="61" t="s">
        <v>1215</v>
      </c>
    </row>
    <row r="914" spans="41:41" x14ac:dyDescent="0.2">
      <c r="AO914" s="61" t="s">
        <v>1216</v>
      </c>
    </row>
    <row r="915" spans="41:41" x14ac:dyDescent="0.2">
      <c r="AO915" s="61" t="s">
        <v>1217</v>
      </c>
    </row>
    <row r="916" spans="41:41" x14ac:dyDescent="0.2">
      <c r="AO916" s="61" t="s">
        <v>1218</v>
      </c>
    </row>
    <row r="917" spans="41:41" x14ac:dyDescent="0.2">
      <c r="AO917" s="61" t="s">
        <v>1219</v>
      </c>
    </row>
    <row r="918" spans="41:41" x14ac:dyDescent="0.2">
      <c r="AO918" s="61" t="s">
        <v>1220</v>
      </c>
    </row>
    <row r="919" spans="41:41" x14ac:dyDescent="0.2">
      <c r="AO919" s="61" t="s">
        <v>1221</v>
      </c>
    </row>
    <row r="920" spans="41:41" x14ac:dyDescent="0.2">
      <c r="AO920" s="61" t="s">
        <v>1222</v>
      </c>
    </row>
    <row r="921" spans="41:41" x14ac:dyDescent="0.2">
      <c r="AO921" s="61" t="s">
        <v>1223</v>
      </c>
    </row>
    <row r="922" spans="41:41" x14ac:dyDescent="0.2">
      <c r="AO922" s="61" t="s">
        <v>1224</v>
      </c>
    </row>
    <row r="923" spans="41:41" x14ac:dyDescent="0.2">
      <c r="AO923" s="61" t="s">
        <v>1225</v>
      </c>
    </row>
    <row r="924" spans="41:41" x14ac:dyDescent="0.2">
      <c r="AO924" s="61" t="s">
        <v>1226</v>
      </c>
    </row>
    <row r="925" spans="41:41" x14ac:dyDescent="0.2">
      <c r="AO925" s="61" t="s">
        <v>1227</v>
      </c>
    </row>
    <row r="926" spans="41:41" x14ac:dyDescent="0.2">
      <c r="AO926" s="61" t="s">
        <v>1228</v>
      </c>
    </row>
    <row r="927" spans="41:41" x14ac:dyDescent="0.2">
      <c r="AO927" s="61" t="s">
        <v>1229</v>
      </c>
    </row>
    <row r="928" spans="41:41" x14ac:dyDescent="0.2">
      <c r="AO928" s="61" t="s">
        <v>1230</v>
      </c>
    </row>
    <row r="929" spans="41:41" x14ac:dyDescent="0.2">
      <c r="AO929" s="61" t="s">
        <v>1231</v>
      </c>
    </row>
    <row r="930" spans="41:41" x14ac:dyDescent="0.2">
      <c r="AO930" s="61" t="s">
        <v>1232</v>
      </c>
    </row>
    <row r="931" spans="41:41" x14ac:dyDescent="0.2">
      <c r="AO931" s="61" t="s">
        <v>1233</v>
      </c>
    </row>
    <row r="932" spans="41:41" x14ac:dyDescent="0.2">
      <c r="AO932" s="61" t="s">
        <v>1234</v>
      </c>
    </row>
    <row r="933" spans="41:41" x14ac:dyDescent="0.2">
      <c r="AO933" s="61" t="s">
        <v>1235</v>
      </c>
    </row>
    <row r="934" spans="41:41" x14ac:dyDescent="0.2">
      <c r="AO934" s="61" t="s">
        <v>1236</v>
      </c>
    </row>
    <row r="935" spans="41:41" x14ac:dyDescent="0.2">
      <c r="AO935" s="61" t="s">
        <v>1237</v>
      </c>
    </row>
    <row r="936" spans="41:41" x14ac:dyDescent="0.2">
      <c r="AO936" s="61" t="s">
        <v>1238</v>
      </c>
    </row>
    <row r="937" spans="41:41" x14ac:dyDescent="0.2">
      <c r="AO937" s="61" t="s">
        <v>1239</v>
      </c>
    </row>
    <row r="938" spans="41:41" x14ac:dyDescent="0.2">
      <c r="AO938" s="61" t="s">
        <v>1240</v>
      </c>
    </row>
    <row r="939" spans="41:41" x14ac:dyDescent="0.2">
      <c r="AO939" s="61" t="s">
        <v>1241</v>
      </c>
    </row>
    <row r="940" spans="41:41" x14ac:dyDescent="0.2">
      <c r="AO940" s="61" t="s">
        <v>1242</v>
      </c>
    </row>
    <row r="941" spans="41:41" x14ac:dyDescent="0.2">
      <c r="AO941" s="61" t="s">
        <v>1243</v>
      </c>
    </row>
    <row r="942" spans="41:41" x14ac:dyDescent="0.2">
      <c r="AO942" s="61" t="s">
        <v>1244</v>
      </c>
    </row>
    <row r="943" spans="41:41" x14ac:dyDescent="0.2">
      <c r="AO943" s="61" t="s">
        <v>1245</v>
      </c>
    </row>
    <row r="944" spans="41:41" x14ac:dyDescent="0.2">
      <c r="AO944" s="61" t="s">
        <v>1246</v>
      </c>
    </row>
    <row r="945" spans="41:41" x14ac:dyDescent="0.2">
      <c r="AO945" s="61" t="s">
        <v>1247</v>
      </c>
    </row>
    <row r="946" spans="41:41" x14ac:dyDescent="0.2">
      <c r="AO946" s="61" t="s">
        <v>1248</v>
      </c>
    </row>
    <row r="947" spans="41:41" x14ac:dyDescent="0.2">
      <c r="AO947" s="61" t="s">
        <v>1249</v>
      </c>
    </row>
    <row r="948" spans="41:41" x14ac:dyDescent="0.2">
      <c r="AO948" s="61" t="s">
        <v>1250</v>
      </c>
    </row>
    <row r="949" spans="41:41" x14ac:dyDescent="0.2">
      <c r="AO949" s="61" t="s">
        <v>1251</v>
      </c>
    </row>
    <row r="950" spans="41:41" x14ac:dyDescent="0.2">
      <c r="AO950" s="61" t="s">
        <v>1252</v>
      </c>
    </row>
    <row r="951" spans="41:41" x14ac:dyDescent="0.2">
      <c r="AO951" s="61" t="s">
        <v>1253</v>
      </c>
    </row>
    <row r="952" spans="41:41" x14ac:dyDescent="0.2">
      <c r="AO952" s="61" t="s">
        <v>1254</v>
      </c>
    </row>
    <row r="953" spans="41:41" x14ac:dyDescent="0.2">
      <c r="AO953" s="61" t="s">
        <v>1255</v>
      </c>
    </row>
    <row r="954" spans="41:41" x14ac:dyDescent="0.2">
      <c r="AO954" s="61" t="s">
        <v>1256</v>
      </c>
    </row>
    <row r="955" spans="41:41" x14ac:dyDescent="0.2">
      <c r="AO955" s="61" t="s">
        <v>1257</v>
      </c>
    </row>
    <row r="956" spans="41:41" x14ac:dyDescent="0.2">
      <c r="AO956" s="61" t="s">
        <v>1258</v>
      </c>
    </row>
    <row r="957" spans="41:41" x14ac:dyDescent="0.2">
      <c r="AO957" s="61" t="s">
        <v>1259</v>
      </c>
    </row>
    <row r="958" spans="41:41" x14ac:dyDescent="0.2">
      <c r="AO958" s="61" t="s">
        <v>1260</v>
      </c>
    </row>
    <row r="959" spans="41:41" x14ac:dyDescent="0.2">
      <c r="AO959" s="61" t="s">
        <v>1261</v>
      </c>
    </row>
    <row r="960" spans="41:41" x14ac:dyDescent="0.2">
      <c r="AO960" s="61" t="s">
        <v>1262</v>
      </c>
    </row>
    <row r="961" spans="41:41" x14ac:dyDescent="0.2">
      <c r="AO961" s="61" t="s">
        <v>1263</v>
      </c>
    </row>
    <row r="962" spans="41:41" x14ac:dyDescent="0.2">
      <c r="AO962" s="61" t="s">
        <v>1264</v>
      </c>
    </row>
    <row r="963" spans="41:41" x14ac:dyDescent="0.2">
      <c r="AO963" s="61" t="s">
        <v>1265</v>
      </c>
    </row>
    <row r="964" spans="41:41" x14ac:dyDescent="0.2">
      <c r="AO964" s="61" t="s">
        <v>1266</v>
      </c>
    </row>
    <row r="965" spans="41:41" x14ac:dyDescent="0.2">
      <c r="AO965" s="61" t="s">
        <v>1267</v>
      </c>
    </row>
    <row r="966" spans="41:41" x14ac:dyDescent="0.2">
      <c r="AO966" s="61" t="s">
        <v>1268</v>
      </c>
    </row>
    <row r="967" spans="41:41" x14ac:dyDescent="0.2">
      <c r="AO967" s="61" t="s">
        <v>1269</v>
      </c>
    </row>
    <row r="968" spans="41:41" x14ac:dyDescent="0.2">
      <c r="AO968" s="61" t="s">
        <v>1270</v>
      </c>
    </row>
    <row r="969" spans="41:41" x14ac:dyDescent="0.2">
      <c r="AO969" s="61" t="s">
        <v>1271</v>
      </c>
    </row>
    <row r="970" spans="41:41" x14ac:dyDescent="0.2">
      <c r="AO970" s="61" t="s">
        <v>1272</v>
      </c>
    </row>
    <row r="971" spans="41:41" x14ac:dyDescent="0.2">
      <c r="AO971" s="61" t="s">
        <v>1273</v>
      </c>
    </row>
    <row r="972" spans="41:41" x14ac:dyDescent="0.2">
      <c r="AO972" s="61" t="s">
        <v>1274</v>
      </c>
    </row>
    <row r="973" spans="41:41" x14ac:dyDescent="0.2">
      <c r="AO973" s="61" t="s">
        <v>1275</v>
      </c>
    </row>
    <row r="974" spans="41:41" x14ac:dyDescent="0.2">
      <c r="AO974" s="61" t="s">
        <v>1276</v>
      </c>
    </row>
    <row r="975" spans="41:41" x14ac:dyDescent="0.2">
      <c r="AO975" s="61" t="s">
        <v>1277</v>
      </c>
    </row>
    <row r="976" spans="41:41" x14ac:dyDescent="0.2">
      <c r="AO976" s="61" t="s">
        <v>1278</v>
      </c>
    </row>
    <row r="977" spans="41:41" x14ac:dyDescent="0.2">
      <c r="AO977" s="61" t="s">
        <v>1279</v>
      </c>
    </row>
    <row r="978" spans="41:41" x14ac:dyDescent="0.2">
      <c r="AO978" s="61" t="s">
        <v>1280</v>
      </c>
    </row>
    <row r="979" spans="41:41" x14ac:dyDescent="0.2">
      <c r="AO979" s="61" t="s">
        <v>1281</v>
      </c>
    </row>
    <row r="980" spans="41:41" x14ac:dyDescent="0.2">
      <c r="AO980" s="61" t="s">
        <v>1282</v>
      </c>
    </row>
    <row r="981" spans="41:41" x14ac:dyDescent="0.2">
      <c r="AO981" s="61" t="s">
        <v>1283</v>
      </c>
    </row>
    <row r="982" spans="41:41" x14ac:dyDescent="0.2">
      <c r="AO982" s="61" t="s">
        <v>1284</v>
      </c>
    </row>
    <row r="983" spans="41:41" x14ac:dyDescent="0.2">
      <c r="AO983" s="61" t="s">
        <v>1285</v>
      </c>
    </row>
    <row r="984" spans="41:41" x14ac:dyDescent="0.2">
      <c r="AO984" s="61" t="s">
        <v>1286</v>
      </c>
    </row>
    <row r="985" spans="41:41" x14ac:dyDescent="0.2">
      <c r="AO985" s="61" t="s">
        <v>1287</v>
      </c>
    </row>
    <row r="986" spans="41:41" x14ac:dyDescent="0.2">
      <c r="AO986" s="61" t="s">
        <v>1288</v>
      </c>
    </row>
    <row r="987" spans="41:41" x14ac:dyDescent="0.2">
      <c r="AO987" s="61" t="s">
        <v>1289</v>
      </c>
    </row>
    <row r="988" spans="41:41" x14ac:dyDescent="0.2">
      <c r="AO988" s="61" t="s">
        <v>1290</v>
      </c>
    </row>
    <row r="989" spans="41:41" x14ac:dyDescent="0.2">
      <c r="AO989" s="61" t="s">
        <v>1291</v>
      </c>
    </row>
    <row r="990" spans="41:41" x14ac:dyDescent="0.2">
      <c r="AO990" s="61" t="s">
        <v>1292</v>
      </c>
    </row>
    <row r="991" spans="41:41" x14ac:dyDescent="0.2">
      <c r="AO991" s="61" t="s">
        <v>1293</v>
      </c>
    </row>
    <row r="992" spans="41:41" x14ac:dyDescent="0.2">
      <c r="AO992" s="61" t="s">
        <v>1294</v>
      </c>
    </row>
    <row r="993" spans="41:41" x14ac:dyDescent="0.2">
      <c r="AO993" s="61" t="s">
        <v>1295</v>
      </c>
    </row>
    <row r="994" spans="41:41" x14ac:dyDescent="0.2">
      <c r="AO994" s="61" t="s">
        <v>1296</v>
      </c>
    </row>
    <row r="995" spans="41:41" x14ac:dyDescent="0.2">
      <c r="AO995" s="61" t="s">
        <v>1297</v>
      </c>
    </row>
    <row r="996" spans="41:41" x14ac:dyDescent="0.2">
      <c r="AO996" s="61" t="s">
        <v>1298</v>
      </c>
    </row>
    <row r="997" spans="41:41" x14ac:dyDescent="0.2">
      <c r="AO997" s="61" t="s">
        <v>1299</v>
      </c>
    </row>
    <row r="998" spans="41:41" x14ac:dyDescent="0.2">
      <c r="AO998" s="61" t="s">
        <v>1300</v>
      </c>
    </row>
    <row r="999" spans="41:41" x14ac:dyDescent="0.2">
      <c r="AO999" s="61" t="s">
        <v>1301</v>
      </c>
    </row>
    <row r="1000" spans="41:41" x14ac:dyDescent="0.2">
      <c r="AO1000" s="61" t="s">
        <v>1302</v>
      </c>
    </row>
    <row r="1001" spans="41:41" x14ac:dyDescent="0.2">
      <c r="AO1001" s="61" t="s">
        <v>1303</v>
      </c>
    </row>
    <row r="1002" spans="41:41" x14ac:dyDescent="0.2">
      <c r="AO1002" s="61" t="s">
        <v>1304</v>
      </c>
    </row>
    <row r="1003" spans="41:41" x14ac:dyDescent="0.2">
      <c r="AO1003" s="61" t="s">
        <v>1305</v>
      </c>
    </row>
    <row r="1004" spans="41:41" x14ac:dyDescent="0.2">
      <c r="AO1004" s="61" t="s">
        <v>1306</v>
      </c>
    </row>
    <row r="1005" spans="41:41" x14ac:dyDescent="0.2">
      <c r="AO1005" s="61" t="s">
        <v>1307</v>
      </c>
    </row>
    <row r="1006" spans="41:41" x14ac:dyDescent="0.2">
      <c r="AO1006" s="61" t="s">
        <v>1308</v>
      </c>
    </row>
    <row r="1007" spans="41:41" x14ac:dyDescent="0.2">
      <c r="AO1007" s="61" t="s">
        <v>1309</v>
      </c>
    </row>
    <row r="1008" spans="41:41" x14ac:dyDescent="0.2">
      <c r="AO1008" s="61" t="s">
        <v>1310</v>
      </c>
    </row>
    <row r="1009" spans="41:41" x14ac:dyDescent="0.2">
      <c r="AO1009" s="61" t="s">
        <v>1311</v>
      </c>
    </row>
    <row r="1010" spans="41:41" x14ac:dyDescent="0.2">
      <c r="AO1010" s="61" t="s">
        <v>1312</v>
      </c>
    </row>
    <row r="1011" spans="41:41" x14ac:dyDescent="0.2">
      <c r="AO1011" s="61" t="s">
        <v>1313</v>
      </c>
    </row>
    <row r="1012" spans="41:41" x14ac:dyDescent="0.2">
      <c r="AO1012" s="61" t="s">
        <v>1314</v>
      </c>
    </row>
    <row r="1013" spans="41:41" x14ac:dyDescent="0.2">
      <c r="AO1013" s="61" t="s">
        <v>1315</v>
      </c>
    </row>
    <row r="1014" spans="41:41" x14ac:dyDescent="0.2">
      <c r="AO1014" s="61" t="s">
        <v>1316</v>
      </c>
    </row>
    <row r="1015" spans="41:41" x14ac:dyDescent="0.2">
      <c r="AO1015" s="61" t="s">
        <v>1317</v>
      </c>
    </row>
    <row r="1016" spans="41:41" x14ac:dyDescent="0.2">
      <c r="AO1016" s="61" t="s">
        <v>1318</v>
      </c>
    </row>
    <row r="1017" spans="41:41" x14ac:dyDescent="0.2">
      <c r="AO1017" s="61" t="s">
        <v>1319</v>
      </c>
    </row>
    <row r="1018" spans="41:41" x14ac:dyDescent="0.2">
      <c r="AO1018" s="61" t="s">
        <v>1320</v>
      </c>
    </row>
    <row r="1019" spans="41:41" x14ac:dyDescent="0.2">
      <c r="AO1019" s="61" t="s">
        <v>1321</v>
      </c>
    </row>
    <row r="1020" spans="41:41" x14ac:dyDescent="0.2">
      <c r="AO1020" s="61" t="s">
        <v>1322</v>
      </c>
    </row>
    <row r="1021" spans="41:41" x14ac:dyDescent="0.2">
      <c r="AO1021" s="61" t="s">
        <v>1323</v>
      </c>
    </row>
    <row r="1022" spans="41:41" x14ac:dyDescent="0.2">
      <c r="AO1022" s="61" t="s">
        <v>1324</v>
      </c>
    </row>
    <row r="1023" spans="41:41" x14ac:dyDescent="0.2">
      <c r="AO1023" s="61" t="s">
        <v>1325</v>
      </c>
    </row>
    <row r="1024" spans="41:41" x14ac:dyDescent="0.2">
      <c r="AO1024" s="61" t="s">
        <v>1326</v>
      </c>
    </row>
    <row r="1025" spans="41:41" x14ac:dyDescent="0.2">
      <c r="AO1025" s="61" t="s">
        <v>1327</v>
      </c>
    </row>
    <row r="1026" spans="41:41" x14ac:dyDescent="0.2">
      <c r="AO1026" s="61" t="s">
        <v>1328</v>
      </c>
    </row>
    <row r="1027" spans="41:41" x14ac:dyDescent="0.2">
      <c r="AO1027" s="61" t="s">
        <v>1329</v>
      </c>
    </row>
    <row r="1028" spans="41:41" x14ac:dyDescent="0.2">
      <c r="AO1028" s="61" t="s">
        <v>1330</v>
      </c>
    </row>
    <row r="1029" spans="41:41" x14ac:dyDescent="0.2">
      <c r="AO1029" s="61" t="s">
        <v>1331</v>
      </c>
    </row>
    <row r="1030" spans="41:41" x14ac:dyDescent="0.2">
      <c r="AO1030" s="61" t="s">
        <v>1332</v>
      </c>
    </row>
    <row r="1031" spans="41:41" x14ac:dyDescent="0.2">
      <c r="AO1031" s="61" t="s">
        <v>1333</v>
      </c>
    </row>
    <row r="1032" spans="41:41" x14ac:dyDescent="0.2">
      <c r="AO1032" s="61" t="s">
        <v>1334</v>
      </c>
    </row>
    <row r="1033" spans="41:41" x14ac:dyDescent="0.2">
      <c r="AO1033" s="61" t="s">
        <v>1335</v>
      </c>
    </row>
    <row r="1034" spans="41:41" x14ac:dyDescent="0.2">
      <c r="AO1034" s="61" t="s">
        <v>1336</v>
      </c>
    </row>
    <row r="1035" spans="41:41" x14ac:dyDescent="0.2">
      <c r="AO1035" s="61" t="s">
        <v>1337</v>
      </c>
    </row>
    <row r="1036" spans="41:41" x14ac:dyDescent="0.2">
      <c r="AO1036" s="61" t="s">
        <v>1338</v>
      </c>
    </row>
    <row r="1037" spans="41:41" x14ac:dyDescent="0.2">
      <c r="AO1037" s="61" t="s">
        <v>1339</v>
      </c>
    </row>
    <row r="1038" spans="41:41" x14ac:dyDescent="0.2">
      <c r="AO1038" s="61" t="s">
        <v>1340</v>
      </c>
    </row>
    <row r="1039" spans="41:41" x14ac:dyDescent="0.2">
      <c r="AO1039" s="61" t="s">
        <v>1341</v>
      </c>
    </row>
    <row r="1040" spans="41:41" x14ac:dyDescent="0.2">
      <c r="AO1040" s="61" t="s">
        <v>1342</v>
      </c>
    </row>
    <row r="1041" spans="41:41" x14ac:dyDescent="0.2">
      <c r="AO1041" s="61" t="s">
        <v>1343</v>
      </c>
    </row>
    <row r="1042" spans="41:41" x14ac:dyDescent="0.2">
      <c r="AO1042" s="61" t="s">
        <v>1344</v>
      </c>
    </row>
    <row r="1043" spans="41:41" x14ac:dyDescent="0.2">
      <c r="AO1043" s="61" t="s">
        <v>1345</v>
      </c>
    </row>
    <row r="1044" spans="41:41" x14ac:dyDescent="0.2">
      <c r="AO1044" s="61" t="s">
        <v>1346</v>
      </c>
    </row>
    <row r="1045" spans="41:41" x14ac:dyDescent="0.2">
      <c r="AO1045" s="61" t="s">
        <v>1347</v>
      </c>
    </row>
    <row r="1046" spans="41:41" x14ac:dyDescent="0.2">
      <c r="AO1046" s="61" t="s">
        <v>1348</v>
      </c>
    </row>
    <row r="1047" spans="41:41" x14ac:dyDescent="0.2">
      <c r="AO1047" s="61" t="s">
        <v>1349</v>
      </c>
    </row>
    <row r="1048" spans="41:41" x14ac:dyDescent="0.2">
      <c r="AO1048" s="61" t="s">
        <v>1350</v>
      </c>
    </row>
    <row r="1049" spans="41:41" x14ac:dyDescent="0.2">
      <c r="AO1049" s="61" t="s">
        <v>1351</v>
      </c>
    </row>
    <row r="1050" spans="41:41" x14ac:dyDescent="0.2">
      <c r="AO1050" s="61" t="s">
        <v>1352</v>
      </c>
    </row>
    <row r="1051" spans="41:41" x14ac:dyDescent="0.2">
      <c r="AO1051" s="61" t="s">
        <v>1353</v>
      </c>
    </row>
    <row r="1052" spans="41:41" x14ac:dyDescent="0.2">
      <c r="AO1052" s="61" t="s">
        <v>1354</v>
      </c>
    </row>
    <row r="1053" spans="41:41" x14ac:dyDescent="0.2">
      <c r="AO1053" s="61" t="s">
        <v>1355</v>
      </c>
    </row>
    <row r="1054" spans="41:41" x14ac:dyDescent="0.2">
      <c r="AO1054" s="61" t="s">
        <v>1356</v>
      </c>
    </row>
    <row r="1055" spans="41:41" x14ac:dyDescent="0.2">
      <c r="AO1055" s="61" t="s">
        <v>1357</v>
      </c>
    </row>
    <row r="1056" spans="41:41" x14ac:dyDescent="0.2">
      <c r="AO1056" s="61" t="s">
        <v>1358</v>
      </c>
    </row>
    <row r="1057" spans="41:41" x14ac:dyDescent="0.2">
      <c r="AO1057" s="61" t="s">
        <v>1359</v>
      </c>
    </row>
    <row r="1058" spans="41:41" x14ac:dyDescent="0.2">
      <c r="AO1058" s="61" t="s">
        <v>1360</v>
      </c>
    </row>
    <row r="1059" spans="41:41" x14ac:dyDescent="0.2">
      <c r="AO1059" s="61" t="s">
        <v>1361</v>
      </c>
    </row>
    <row r="1060" spans="41:41" x14ac:dyDescent="0.2">
      <c r="AO1060" s="61" t="s">
        <v>1362</v>
      </c>
    </row>
    <row r="1061" spans="41:41" x14ac:dyDescent="0.2">
      <c r="AO1061" s="61" t="s">
        <v>1363</v>
      </c>
    </row>
    <row r="1062" spans="41:41" x14ac:dyDescent="0.2">
      <c r="AO1062" s="61" t="s">
        <v>1364</v>
      </c>
    </row>
    <row r="1063" spans="41:41" x14ac:dyDescent="0.2">
      <c r="AO1063" s="61" t="s">
        <v>1365</v>
      </c>
    </row>
    <row r="1064" spans="41:41" x14ac:dyDescent="0.2">
      <c r="AO1064" s="61" t="s">
        <v>1366</v>
      </c>
    </row>
    <row r="1065" spans="41:41" x14ac:dyDescent="0.2">
      <c r="AO1065" s="61" t="s">
        <v>1367</v>
      </c>
    </row>
    <row r="1066" spans="41:41" x14ac:dyDescent="0.2">
      <c r="AO1066" s="61" t="s">
        <v>1368</v>
      </c>
    </row>
    <row r="1067" spans="41:41" x14ac:dyDescent="0.2">
      <c r="AO1067" s="61" t="s">
        <v>1369</v>
      </c>
    </row>
    <row r="1068" spans="41:41" x14ac:dyDescent="0.2">
      <c r="AO1068" s="61" t="s">
        <v>1370</v>
      </c>
    </row>
    <row r="1069" spans="41:41" x14ac:dyDescent="0.2">
      <c r="AO1069" s="61" t="s">
        <v>1371</v>
      </c>
    </row>
    <row r="1070" spans="41:41" x14ac:dyDescent="0.2">
      <c r="AO1070" s="61" t="s">
        <v>1372</v>
      </c>
    </row>
    <row r="1071" spans="41:41" x14ac:dyDescent="0.2">
      <c r="AO1071" s="61" t="s">
        <v>1373</v>
      </c>
    </row>
    <row r="1072" spans="41:41" x14ac:dyDescent="0.2">
      <c r="AO1072" s="61" t="s">
        <v>1374</v>
      </c>
    </row>
    <row r="1073" spans="41:41" x14ac:dyDescent="0.2">
      <c r="AO1073" s="61" t="s">
        <v>1375</v>
      </c>
    </row>
    <row r="1074" spans="41:41" x14ac:dyDescent="0.2">
      <c r="AO1074" s="61" t="s">
        <v>1376</v>
      </c>
    </row>
    <row r="1075" spans="41:41" x14ac:dyDescent="0.2">
      <c r="AO1075" s="61" t="s">
        <v>1377</v>
      </c>
    </row>
    <row r="1076" spans="41:41" x14ac:dyDescent="0.2">
      <c r="AO1076" s="61" t="s">
        <v>1378</v>
      </c>
    </row>
    <row r="1077" spans="41:41" x14ac:dyDescent="0.2">
      <c r="AO1077" s="61" t="s">
        <v>1379</v>
      </c>
    </row>
    <row r="1078" spans="41:41" x14ac:dyDescent="0.2">
      <c r="AO1078" s="61" t="s">
        <v>1380</v>
      </c>
    </row>
    <row r="1079" spans="41:41" x14ac:dyDescent="0.2">
      <c r="AO1079" s="61" t="s">
        <v>1381</v>
      </c>
    </row>
    <row r="1080" spans="41:41" x14ac:dyDescent="0.2">
      <c r="AO1080" s="61" t="s">
        <v>1382</v>
      </c>
    </row>
    <row r="1081" spans="41:41" x14ac:dyDescent="0.2">
      <c r="AO1081" s="61" t="s">
        <v>1383</v>
      </c>
    </row>
    <row r="1082" spans="41:41" x14ac:dyDescent="0.2">
      <c r="AO1082" s="61" t="s">
        <v>1384</v>
      </c>
    </row>
    <row r="1083" spans="41:41" x14ac:dyDescent="0.2">
      <c r="AO1083" s="61" t="s">
        <v>1385</v>
      </c>
    </row>
    <row r="1084" spans="41:41" x14ac:dyDescent="0.2">
      <c r="AO1084" s="61" t="s">
        <v>1386</v>
      </c>
    </row>
    <row r="1085" spans="41:41" x14ac:dyDescent="0.2">
      <c r="AO1085" s="61" t="s">
        <v>1387</v>
      </c>
    </row>
    <row r="1086" spans="41:41" x14ac:dyDescent="0.2">
      <c r="AO1086" s="61" t="s">
        <v>1388</v>
      </c>
    </row>
    <row r="1087" spans="41:41" x14ac:dyDescent="0.2">
      <c r="AO1087" s="61" t="s">
        <v>1389</v>
      </c>
    </row>
    <row r="1088" spans="41:41" x14ac:dyDescent="0.2">
      <c r="AO1088" s="61" t="s">
        <v>1390</v>
      </c>
    </row>
    <row r="1089" spans="41:41" x14ac:dyDescent="0.2">
      <c r="AO1089" s="61" t="s">
        <v>1391</v>
      </c>
    </row>
    <row r="1090" spans="41:41" x14ac:dyDescent="0.2">
      <c r="AO1090" s="61" t="s">
        <v>1392</v>
      </c>
    </row>
    <row r="1091" spans="41:41" x14ac:dyDescent="0.2">
      <c r="AO1091" s="61" t="s">
        <v>1393</v>
      </c>
    </row>
    <row r="1092" spans="41:41" x14ac:dyDescent="0.2">
      <c r="AO1092" s="61" t="s">
        <v>1394</v>
      </c>
    </row>
    <row r="1093" spans="41:41" x14ac:dyDescent="0.2">
      <c r="AO1093" s="61" t="s">
        <v>1395</v>
      </c>
    </row>
    <row r="1094" spans="41:41" x14ac:dyDescent="0.2">
      <c r="AO1094" s="61" t="s">
        <v>1396</v>
      </c>
    </row>
    <row r="1095" spans="41:41" x14ac:dyDescent="0.2">
      <c r="AO1095" s="61" t="s">
        <v>1397</v>
      </c>
    </row>
    <row r="1096" spans="41:41" x14ac:dyDescent="0.2">
      <c r="AO1096" s="61" t="s">
        <v>1398</v>
      </c>
    </row>
    <row r="1097" spans="41:41" x14ac:dyDescent="0.2">
      <c r="AO1097" s="61" t="s">
        <v>1399</v>
      </c>
    </row>
    <row r="1098" spans="41:41" x14ac:dyDescent="0.2">
      <c r="AO1098" s="61" t="s">
        <v>1400</v>
      </c>
    </row>
    <row r="1099" spans="41:41" x14ac:dyDescent="0.2">
      <c r="AO1099" s="61" t="s">
        <v>1401</v>
      </c>
    </row>
    <row r="1100" spans="41:41" x14ac:dyDescent="0.2">
      <c r="AO1100" s="61" t="s">
        <v>1402</v>
      </c>
    </row>
    <row r="1101" spans="41:41" x14ac:dyDescent="0.2">
      <c r="AO1101" s="61" t="s">
        <v>1403</v>
      </c>
    </row>
    <row r="1102" spans="41:41" x14ac:dyDescent="0.2">
      <c r="AO1102" s="61" t="s">
        <v>1404</v>
      </c>
    </row>
    <row r="1103" spans="41:41" x14ac:dyDescent="0.2">
      <c r="AO1103" s="61" t="s">
        <v>1405</v>
      </c>
    </row>
    <row r="1104" spans="41:41" x14ac:dyDescent="0.2">
      <c r="AO1104" s="61" t="s">
        <v>1406</v>
      </c>
    </row>
    <row r="1105" spans="41:41" x14ac:dyDescent="0.2">
      <c r="AO1105" s="61" t="s">
        <v>1407</v>
      </c>
    </row>
    <row r="1106" spans="41:41" x14ac:dyDescent="0.2">
      <c r="AO1106" s="61" t="s">
        <v>1408</v>
      </c>
    </row>
    <row r="1107" spans="41:41" x14ac:dyDescent="0.2">
      <c r="AO1107" s="61" t="s">
        <v>1409</v>
      </c>
    </row>
    <row r="1108" spans="41:41" x14ac:dyDescent="0.2">
      <c r="AO1108" s="61" t="s">
        <v>1410</v>
      </c>
    </row>
    <row r="1109" spans="41:41" x14ac:dyDescent="0.2">
      <c r="AO1109" s="61" t="s">
        <v>1411</v>
      </c>
    </row>
    <row r="1110" spans="41:41" x14ac:dyDescent="0.2">
      <c r="AO1110" s="61" t="s">
        <v>1412</v>
      </c>
    </row>
    <row r="1111" spans="41:41" x14ac:dyDescent="0.2">
      <c r="AO1111" s="61" t="s">
        <v>1413</v>
      </c>
    </row>
    <row r="1112" spans="41:41" x14ac:dyDescent="0.2">
      <c r="AO1112" s="61" t="s">
        <v>1414</v>
      </c>
    </row>
    <row r="1113" spans="41:41" x14ac:dyDescent="0.2">
      <c r="AO1113" s="61" t="s">
        <v>1415</v>
      </c>
    </row>
    <row r="1114" spans="41:41" x14ac:dyDescent="0.2">
      <c r="AO1114" s="61" t="s">
        <v>1416</v>
      </c>
    </row>
    <row r="1115" spans="41:41" x14ac:dyDescent="0.2">
      <c r="AO1115" s="61" t="s">
        <v>1417</v>
      </c>
    </row>
    <row r="1116" spans="41:41" x14ac:dyDescent="0.2">
      <c r="AO1116" s="61" t="s">
        <v>1418</v>
      </c>
    </row>
    <row r="1117" spans="41:41" x14ac:dyDescent="0.2">
      <c r="AO1117" s="61" t="s">
        <v>1419</v>
      </c>
    </row>
    <row r="1118" spans="41:41" x14ac:dyDescent="0.2">
      <c r="AO1118" s="61" t="s">
        <v>1420</v>
      </c>
    </row>
    <row r="1119" spans="41:41" x14ac:dyDescent="0.2">
      <c r="AO1119" s="61" t="s">
        <v>1421</v>
      </c>
    </row>
    <row r="1120" spans="41:41" x14ac:dyDescent="0.2">
      <c r="AO1120" s="61" t="s">
        <v>1422</v>
      </c>
    </row>
    <row r="1121" spans="41:41" x14ac:dyDescent="0.2">
      <c r="AO1121" s="61" t="s">
        <v>1423</v>
      </c>
    </row>
    <row r="1122" spans="41:41" x14ac:dyDescent="0.2">
      <c r="AO1122" s="61" t="s">
        <v>1424</v>
      </c>
    </row>
    <row r="1123" spans="41:41" x14ac:dyDescent="0.2">
      <c r="AO1123" s="61" t="s">
        <v>1425</v>
      </c>
    </row>
    <row r="1124" spans="41:41" x14ac:dyDescent="0.2">
      <c r="AO1124" s="61" t="s">
        <v>1426</v>
      </c>
    </row>
    <row r="1125" spans="41:41" x14ac:dyDescent="0.2">
      <c r="AO1125" s="61" t="s">
        <v>1427</v>
      </c>
    </row>
    <row r="1126" spans="41:41" x14ac:dyDescent="0.2">
      <c r="AO1126" s="61" t="s">
        <v>1428</v>
      </c>
    </row>
    <row r="1127" spans="41:41" x14ac:dyDescent="0.2">
      <c r="AO1127" s="61" t="s">
        <v>1429</v>
      </c>
    </row>
    <row r="1128" spans="41:41" x14ac:dyDescent="0.2">
      <c r="AO1128" s="61" t="s">
        <v>1430</v>
      </c>
    </row>
    <row r="1129" spans="41:41" x14ac:dyDescent="0.2">
      <c r="AO1129" s="61" t="s">
        <v>1431</v>
      </c>
    </row>
    <row r="1130" spans="41:41" x14ac:dyDescent="0.2">
      <c r="AO1130" s="61" t="s">
        <v>1432</v>
      </c>
    </row>
    <row r="1131" spans="41:41" x14ac:dyDescent="0.2">
      <c r="AO1131" s="61" t="s">
        <v>1433</v>
      </c>
    </row>
    <row r="1132" spans="41:41" x14ac:dyDescent="0.2">
      <c r="AO1132" s="61" t="s">
        <v>1434</v>
      </c>
    </row>
    <row r="1133" spans="41:41" x14ac:dyDescent="0.2">
      <c r="AO1133" s="61" t="s">
        <v>1435</v>
      </c>
    </row>
    <row r="1134" spans="41:41" x14ac:dyDescent="0.2">
      <c r="AO1134" s="61" t="s">
        <v>1436</v>
      </c>
    </row>
    <row r="1135" spans="41:41" x14ac:dyDescent="0.2">
      <c r="AO1135" s="61" t="s">
        <v>1437</v>
      </c>
    </row>
    <row r="1136" spans="41:41" x14ac:dyDescent="0.2">
      <c r="AO1136" s="61" t="s">
        <v>1438</v>
      </c>
    </row>
    <row r="1137" spans="41:41" x14ac:dyDescent="0.2">
      <c r="AO1137" s="61" t="s">
        <v>1439</v>
      </c>
    </row>
    <row r="1138" spans="41:41" x14ac:dyDescent="0.2">
      <c r="AO1138" s="61" t="s">
        <v>1440</v>
      </c>
    </row>
    <row r="1139" spans="41:41" x14ac:dyDescent="0.2">
      <c r="AO1139" s="61" t="s">
        <v>1441</v>
      </c>
    </row>
    <row r="1140" spans="41:41" x14ac:dyDescent="0.2">
      <c r="AO1140" s="61" t="s">
        <v>1442</v>
      </c>
    </row>
    <row r="1141" spans="41:41" x14ac:dyDescent="0.2">
      <c r="AO1141" s="61" t="s">
        <v>1443</v>
      </c>
    </row>
    <row r="1142" spans="41:41" x14ac:dyDescent="0.2">
      <c r="AO1142" s="61" t="s">
        <v>1444</v>
      </c>
    </row>
    <row r="1143" spans="41:41" x14ac:dyDescent="0.2">
      <c r="AO1143" s="61" t="s">
        <v>1445</v>
      </c>
    </row>
    <row r="1144" spans="41:41" x14ac:dyDescent="0.2">
      <c r="AO1144" s="61" t="s">
        <v>1446</v>
      </c>
    </row>
    <row r="1145" spans="41:41" x14ac:dyDescent="0.2">
      <c r="AO1145" s="61" t="s">
        <v>1447</v>
      </c>
    </row>
    <row r="1146" spans="41:41" x14ac:dyDescent="0.2">
      <c r="AO1146" s="61" t="s">
        <v>1448</v>
      </c>
    </row>
    <row r="1147" spans="41:41" x14ac:dyDescent="0.2">
      <c r="AO1147" s="61" t="s">
        <v>1449</v>
      </c>
    </row>
    <row r="1148" spans="41:41" x14ac:dyDescent="0.2">
      <c r="AO1148" s="61" t="s">
        <v>1450</v>
      </c>
    </row>
    <row r="1149" spans="41:41" x14ac:dyDescent="0.2">
      <c r="AO1149" s="61" t="s">
        <v>1451</v>
      </c>
    </row>
    <row r="1150" spans="41:41" x14ac:dyDescent="0.2">
      <c r="AO1150" s="61" t="s">
        <v>1452</v>
      </c>
    </row>
    <row r="1151" spans="41:41" x14ac:dyDescent="0.2">
      <c r="AO1151" s="61" t="s">
        <v>1453</v>
      </c>
    </row>
    <row r="1152" spans="41:41" x14ac:dyDescent="0.2">
      <c r="AO1152" s="61" t="s">
        <v>1454</v>
      </c>
    </row>
    <row r="1153" spans="41:41" x14ac:dyDescent="0.2">
      <c r="AO1153" s="61" t="s">
        <v>1455</v>
      </c>
    </row>
    <row r="1154" spans="41:41" x14ac:dyDescent="0.2">
      <c r="AO1154" s="61" t="s">
        <v>1456</v>
      </c>
    </row>
    <row r="1155" spans="41:41" x14ac:dyDescent="0.2">
      <c r="AO1155" s="61" t="s">
        <v>1457</v>
      </c>
    </row>
    <row r="1156" spans="41:41" x14ac:dyDescent="0.2">
      <c r="AO1156" s="61" t="s">
        <v>1458</v>
      </c>
    </row>
    <row r="1157" spans="41:41" x14ac:dyDescent="0.2">
      <c r="AO1157" s="61" t="s">
        <v>1459</v>
      </c>
    </row>
    <row r="1158" spans="41:41" x14ac:dyDescent="0.2">
      <c r="AO1158" s="61" t="s">
        <v>1460</v>
      </c>
    </row>
    <row r="1159" spans="41:41" x14ac:dyDescent="0.2">
      <c r="AO1159" s="61" t="s">
        <v>1461</v>
      </c>
    </row>
    <row r="1160" spans="41:41" x14ac:dyDescent="0.2">
      <c r="AO1160" s="61" t="s">
        <v>1462</v>
      </c>
    </row>
    <row r="1161" spans="41:41" x14ac:dyDescent="0.2">
      <c r="AO1161" s="61" t="s">
        <v>1463</v>
      </c>
    </row>
    <row r="1162" spans="41:41" x14ac:dyDescent="0.2">
      <c r="AO1162" s="61" t="s">
        <v>1464</v>
      </c>
    </row>
    <row r="1163" spans="41:41" x14ac:dyDescent="0.2">
      <c r="AO1163" s="61" t="s">
        <v>1465</v>
      </c>
    </row>
    <row r="1164" spans="41:41" x14ac:dyDescent="0.2">
      <c r="AO1164" s="61" t="s">
        <v>1466</v>
      </c>
    </row>
    <row r="1165" spans="41:41" x14ac:dyDescent="0.2">
      <c r="AO1165" s="61" t="s">
        <v>1467</v>
      </c>
    </row>
    <row r="1166" spans="41:41" x14ac:dyDescent="0.2">
      <c r="AO1166" s="61" t="s">
        <v>1468</v>
      </c>
    </row>
    <row r="1167" spans="41:41" x14ac:dyDescent="0.2">
      <c r="AO1167" s="61" t="s">
        <v>1469</v>
      </c>
    </row>
    <row r="1168" spans="41:41" x14ac:dyDescent="0.2">
      <c r="AO1168" s="61" t="s">
        <v>1470</v>
      </c>
    </row>
    <row r="1169" spans="41:41" x14ac:dyDescent="0.2">
      <c r="AO1169" s="61" t="s">
        <v>1471</v>
      </c>
    </row>
    <row r="1170" spans="41:41" x14ac:dyDescent="0.2">
      <c r="AO1170" s="61" t="s">
        <v>1472</v>
      </c>
    </row>
    <row r="1171" spans="41:41" x14ac:dyDescent="0.2">
      <c r="AO1171" s="61" t="s">
        <v>1473</v>
      </c>
    </row>
    <row r="1172" spans="41:41" x14ac:dyDescent="0.2">
      <c r="AO1172" s="61" t="s">
        <v>1474</v>
      </c>
    </row>
    <row r="1173" spans="41:41" x14ac:dyDescent="0.2">
      <c r="AO1173" s="61" t="s">
        <v>1475</v>
      </c>
    </row>
    <row r="1174" spans="41:41" x14ac:dyDescent="0.2">
      <c r="AO1174" s="61" t="s">
        <v>1476</v>
      </c>
    </row>
    <row r="1175" spans="41:41" x14ac:dyDescent="0.2">
      <c r="AO1175" s="61" t="s">
        <v>1477</v>
      </c>
    </row>
    <row r="1176" spans="41:41" x14ac:dyDescent="0.2">
      <c r="AO1176" s="61" t="s">
        <v>1478</v>
      </c>
    </row>
    <row r="1177" spans="41:41" x14ac:dyDescent="0.2">
      <c r="AO1177" s="61" t="s">
        <v>1479</v>
      </c>
    </row>
    <row r="1178" spans="41:41" x14ac:dyDescent="0.2">
      <c r="AO1178" s="61" t="s">
        <v>1480</v>
      </c>
    </row>
    <row r="1179" spans="41:41" x14ac:dyDescent="0.2">
      <c r="AO1179" s="61" t="s">
        <v>1481</v>
      </c>
    </row>
    <row r="1180" spans="41:41" x14ac:dyDescent="0.2">
      <c r="AO1180" s="61" t="s">
        <v>1482</v>
      </c>
    </row>
    <row r="1181" spans="41:41" x14ac:dyDescent="0.2">
      <c r="AO1181" s="61" t="s">
        <v>1483</v>
      </c>
    </row>
    <row r="1182" spans="41:41" x14ac:dyDescent="0.2">
      <c r="AO1182" s="61" t="s">
        <v>1484</v>
      </c>
    </row>
    <row r="1183" spans="41:41" x14ac:dyDescent="0.2">
      <c r="AO1183" s="61" t="s">
        <v>1485</v>
      </c>
    </row>
    <row r="1184" spans="41:41" x14ac:dyDescent="0.2">
      <c r="AO1184" s="61" t="s">
        <v>1486</v>
      </c>
    </row>
    <row r="1185" spans="41:41" x14ac:dyDescent="0.2">
      <c r="AO1185" s="61" t="s">
        <v>1487</v>
      </c>
    </row>
    <row r="1186" spans="41:41" x14ac:dyDescent="0.2">
      <c r="AO1186" s="61" t="s">
        <v>1488</v>
      </c>
    </row>
    <row r="1187" spans="41:41" x14ac:dyDescent="0.2">
      <c r="AO1187" s="61" t="s">
        <v>1489</v>
      </c>
    </row>
    <row r="1188" spans="41:41" x14ac:dyDescent="0.2">
      <c r="AO1188" s="61" t="s">
        <v>1490</v>
      </c>
    </row>
    <row r="1189" spans="41:41" x14ac:dyDescent="0.2">
      <c r="AO1189" s="61" t="s">
        <v>1491</v>
      </c>
    </row>
    <row r="1190" spans="41:41" x14ac:dyDescent="0.2">
      <c r="AO1190" s="61" t="s">
        <v>1492</v>
      </c>
    </row>
    <row r="1191" spans="41:41" x14ac:dyDescent="0.2">
      <c r="AO1191" s="61" t="s">
        <v>1493</v>
      </c>
    </row>
    <row r="1192" spans="41:41" x14ac:dyDescent="0.2">
      <c r="AO1192" s="61" t="s">
        <v>1494</v>
      </c>
    </row>
    <row r="1193" spans="41:41" x14ac:dyDescent="0.2">
      <c r="AO1193" s="61" t="s">
        <v>1495</v>
      </c>
    </row>
    <row r="1194" spans="41:41" x14ac:dyDescent="0.2">
      <c r="AO1194" s="61" t="s">
        <v>1496</v>
      </c>
    </row>
    <row r="1195" spans="41:41" x14ac:dyDescent="0.2">
      <c r="AO1195" s="61" t="s">
        <v>1497</v>
      </c>
    </row>
    <row r="1196" spans="41:41" x14ac:dyDescent="0.2">
      <c r="AO1196" s="61" t="s">
        <v>1498</v>
      </c>
    </row>
    <row r="1197" spans="41:41" x14ac:dyDescent="0.2">
      <c r="AO1197" s="61" t="s">
        <v>1499</v>
      </c>
    </row>
    <row r="1198" spans="41:41" x14ac:dyDescent="0.2">
      <c r="AO1198" s="61" t="s">
        <v>1500</v>
      </c>
    </row>
    <row r="1199" spans="41:41" x14ac:dyDescent="0.2">
      <c r="AO1199" s="61" t="s">
        <v>1501</v>
      </c>
    </row>
    <row r="1200" spans="41:41" x14ac:dyDescent="0.2">
      <c r="AO1200" s="61" t="s">
        <v>1502</v>
      </c>
    </row>
    <row r="1201" spans="41:41" x14ac:dyDescent="0.2">
      <c r="AO1201" s="61" t="s">
        <v>1503</v>
      </c>
    </row>
    <row r="1202" spans="41:41" x14ac:dyDescent="0.2">
      <c r="AO1202" s="61" t="s">
        <v>1504</v>
      </c>
    </row>
    <row r="1203" spans="41:41" x14ac:dyDescent="0.2">
      <c r="AO1203" s="61" t="s">
        <v>1505</v>
      </c>
    </row>
    <row r="1204" spans="41:41" x14ac:dyDescent="0.2">
      <c r="AO1204" s="61" t="s">
        <v>1506</v>
      </c>
    </row>
    <row r="1205" spans="41:41" x14ac:dyDescent="0.2">
      <c r="AO1205" s="61" t="s">
        <v>1507</v>
      </c>
    </row>
    <row r="1206" spans="41:41" x14ac:dyDescent="0.2">
      <c r="AO1206" s="61" t="s">
        <v>1508</v>
      </c>
    </row>
    <row r="1207" spans="41:41" x14ac:dyDescent="0.2">
      <c r="AO1207" s="61" t="s">
        <v>1509</v>
      </c>
    </row>
    <row r="1208" spans="41:41" x14ac:dyDescent="0.2">
      <c r="AO1208" s="61" t="s">
        <v>1510</v>
      </c>
    </row>
    <row r="1209" spans="41:41" x14ac:dyDescent="0.2">
      <c r="AO1209" s="61" t="s">
        <v>1511</v>
      </c>
    </row>
    <row r="1210" spans="41:41" x14ac:dyDescent="0.2">
      <c r="AO1210" s="61" t="s">
        <v>1512</v>
      </c>
    </row>
    <row r="1211" spans="41:41" x14ac:dyDescent="0.2">
      <c r="AO1211" s="61" t="s">
        <v>1513</v>
      </c>
    </row>
    <row r="1212" spans="41:41" x14ac:dyDescent="0.2">
      <c r="AO1212" s="61" t="s">
        <v>1514</v>
      </c>
    </row>
    <row r="1213" spans="41:41" x14ac:dyDescent="0.2">
      <c r="AO1213" s="61" t="s">
        <v>1515</v>
      </c>
    </row>
    <row r="1214" spans="41:41" x14ac:dyDescent="0.2">
      <c r="AO1214" s="61" t="s">
        <v>1516</v>
      </c>
    </row>
    <row r="1215" spans="41:41" x14ac:dyDescent="0.2">
      <c r="AO1215" s="61" t="s">
        <v>1517</v>
      </c>
    </row>
    <row r="1216" spans="41:41" x14ac:dyDescent="0.2">
      <c r="AO1216" s="61" t="s">
        <v>1518</v>
      </c>
    </row>
    <row r="1217" spans="41:41" x14ac:dyDescent="0.2">
      <c r="AO1217" s="61" t="s">
        <v>1519</v>
      </c>
    </row>
    <row r="1218" spans="41:41" x14ac:dyDescent="0.2">
      <c r="AO1218" s="61" t="s">
        <v>1520</v>
      </c>
    </row>
    <row r="1219" spans="41:41" x14ac:dyDescent="0.2">
      <c r="AO1219" s="61" t="s">
        <v>1521</v>
      </c>
    </row>
    <row r="1220" spans="41:41" x14ac:dyDescent="0.2">
      <c r="AO1220" s="61" t="s">
        <v>1522</v>
      </c>
    </row>
    <row r="1221" spans="41:41" x14ac:dyDescent="0.2">
      <c r="AO1221" s="61" t="s">
        <v>1523</v>
      </c>
    </row>
    <row r="1222" spans="41:41" x14ac:dyDescent="0.2">
      <c r="AO1222" s="61" t="s">
        <v>1524</v>
      </c>
    </row>
    <row r="1223" spans="41:41" x14ac:dyDescent="0.2">
      <c r="AO1223" s="61" t="s">
        <v>1525</v>
      </c>
    </row>
    <row r="1224" spans="41:41" x14ac:dyDescent="0.2">
      <c r="AO1224" s="61" t="s">
        <v>1526</v>
      </c>
    </row>
    <row r="1225" spans="41:41" x14ac:dyDescent="0.2">
      <c r="AO1225" s="61" t="s">
        <v>1527</v>
      </c>
    </row>
    <row r="1226" spans="41:41" x14ac:dyDescent="0.2">
      <c r="AO1226" s="61" t="s">
        <v>1528</v>
      </c>
    </row>
    <row r="1227" spans="41:41" x14ac:dyDescent="0.2">
      <c r="AO1227" s="61" t="s">
        <v>1529</v>
      </c>
    </row>
    <row r="1228" spans="41:41" x14ac:dyDescent="0.2">
      <c r="AO1228" s="61" t="s">
        <v>1530</v>
      </c>
    </row>
    <row r="1229" spans="41:41" x14ac:dyDescent="0.2">
      <c r="AO1229" s="61" t="s">
        <v>1531</v>
      </c>
    </row>
    <row r="1230" spans="41:41" x14ac:dyDescent="0.2">
      <c r="AO1230" s="61" t="s">
        <v>1532</v>
      </c>
    </row>
    <row r="1231" spans="41:41" x14ac:dyDescent="0.2">
      <c r="AO1231" s="61" t="s">
        <v>1533</v>
      </c>
    </row>
    <row r="1232" spans="41:41" x14ac:dyDescent="0.2">
      <c r="AO1232" s="61" t="s">
        <v>1534</v>
      </c>
    </row>
    <row r="1233" spans="41:41" x14ac:dyDescent="0.2">
      <c r="AO1233" s="61" t="s">
        <v>1535</v>
      </c>
    </row>
    <row r="1234" spans="41:41" x14ac:dyDescent="0.2">
      <c r="AO1234" s="61" t="s">
        <v>1536</v>
      </c>
    </row>
    <row r="1235" spans="41:41" x14ac:dyDescent="0.2">
      <c r="AO1235" s="61" t="s">
        <v>1537</v>
      </c>
    </row>
    <row r="1236" spans="41:41" x14ac:dyDescent="0.2">
      <c r="AO1236" s="61" t="s">
        <v>1538</v>
      </c>
    </row>
    <row r="1237" spans="41:41" x14ac:dyDescent="0.2">
      <c r="AO1237" s="61" t="s">
        <v>1539</v>
      </c>
    </row>
    <row r="1238" spans="41:41" x14ac:dyDescent="0.2">
      <c r="AO1238" s="61" t="s">
        <v>1540</v>
      </c>
    </row>
    <row r="1239" spans="41:41" x14ac:dyDescent="0.2">
      <c r="AO1239" s="61" t="s">
        <v>1541</v>
      </c>
    </row>
    <row r="1240" spans="41:41" x14ac:dyDescent="0.2">
      <c r="AO1240" s="61" t="s">
        <v>1542</v>
      </c>
    </row>
    <row r="1241" spans="41:41" x14ac:dyDescent="0.2">
      <c r="AO1241" s="61" t="s">
        <v>1543</v>
      </c>
    </row>
    <row r="1242" spans="41:41" x14ac:dyDescent="0.2">
      <c r="AO1242" s="61" t="s">
        <v>1544</v>
      </c>
    </row>
    <row r="1243" spans="41:41" x14ac:dyDescent="0.2">
      <c r="AO1243" s="61" t="s">
        <v>1545</v>
      </c>
    </row>
    <row r="1244" spans="41:41" x14ac:dyDescent="0.2">
      <c r="AO1244" s="61" t="s">
        <v>1546</v>
      </c>
    </row>
    <row r="1245" spans="41:41" x14ac:dyDescent="0.2">
      <c r="AO1245" s="61" t="s">
        <v>1547</v>
      </c>
    </row>
    <row r="1246" spans="41:41" x14ac:dyDescent="0.2">
      <c r="AO1246" s="61" t="s">
        <v>1548</v>
      </c>
    </row>
    <row r="1247" spans="41:41" x14ac:dyDescent="0.2">
      <c r="AO1247" s="61" t="s">
        <v>1549</v>
      </c>
    </row>
    <row r="1248" spans="41:41" x14ac:dyDescent="0.2">
      <c r="AO1248" s="61" t="s">
        <v>1550</v>
      </c>
    </row>
    <row r="1249" spans="41:66" x14ac:dyDescent="0.2">
      <c r="AO1249" s="61" t="s">
        <v>1551</v>
      </c>
    </row>
    <row r="1250" spans="41:66" x14ac:dyDescent="0.2">
      <c r="AO1250" s="61" t="s">
        <v>1552</v>
      </c>
    </row>
    <row r="1251" spans="41:66" x14ac:dyDescent="0.2">
      <c r="AO1251" s="61" t="s">
        <v>1553</v>
      </c>
    </row>
    <row r="1252" spans="41:66" x14ac:dyDescent="0.2">
      <c r="AO1252" s="61" t="s">
        <v>1554</v>
      </c>
    </row>
    <row r="1253" spans="41:66" x14ac:dyDescent="0.2">
      <c r="AO1253" s="61" t="s">
        <v>1555</v>
      </c>
    </row>
    <row r="1254" spans="41:66" x14ac:dyDescent="0.2">
      <c r="AO1254" s="61" t="s">
        <v>1556</v>
      </c>
    </row>
    <row r="1255" spans="41:66" x14ac:dyDescent="0.2">
      <c r="AO1255" s="61" t="s">
        <v>1557</v>
      </c>
    </row>
    <row r="1256" spans="41:66" x14ac:dyDescent="0.2">
      <c r="AO1256" s="61" t="s">
        <v>1558</v>
      </c>
    </row>
    <row r="1257" spans="41:66" x14ac:dyDescent="0.2">
      <c r="AO1257" s="61" t="s">
        <v>1559</v>
      </c>
    </row>
    <row r="1258" spans="41:66" x14ac:dyDescent="0.2">
      <c r="AO1258" s="61" t="s">
        <v>1560</v>
      </c>
    </row>
    <row r="1259" spans="41:66" x14ac:dyDescent="0.2">
      <c r="AO1259" s="61" t="s">
        <v>1561</v>
      </c>
    </row>
    <row r="1260" spans="41:66" x14ac:dyDescent="0.2">
      <c r="AO1260" s="61" t="s">
        <v>1562</v>
      </c>
      <c r="BH1260" s="113"/>
      <c r="BI1260" s="113"/>
      <c r="BJ1260" s="113"/>
      <c r="BK1260" s="113"/>
      <c r="BL1260" s="113"/>
      <c r="BM1260" s="113"/>
      <c r="BN1260" s="113"/>
    </row>
    <row r="1261" spans="41:66" x14ac:dyDescent="0.2">
      <c r="AO1261" s="61" t="s">
        <v>1563</v>
      </c>
      <c r="BH1261" s="113"/>
      <c r="BI1261" s="113"/>
      <c r="BJ1261" s="113"/>
      <c r="BK1261" s="113"/>
      <c r="BL1261" s="113"/>
      <c r="BM1261" s="113"/>
      <c r="BN1261" s="113"/>
    </row>
    <row r="1262" spans="41:66" x14ac:dyDescent="0.2">
      <c r="AO1262" s="61" t="s">
        <v>1564</v>
      </c>
      <c r="BH1262" s="113"/>
      <c r="BI1262" s="113"/>
      <c r="BJ1262" s="113"/>
      <c r="BK1262" s="113"/>
      <c r="BL1262" s="113"/>
      <c r="BM1262" s="113"/>
      <c r="BN1262" s="113"/>
    </row>
    <row r="1263" spans="41:66" x14ac:dyDescent="0.2">
      <c r="AO1263" s="61" t="s">
        <v>1565</v>
      </c>
      <c r="BH1263" s="113"/>
      <c r="BI1263" s="113"/>
      <c r="BJ1263" s="113"/>
      <c r="BK1263" s="113"/>
      <c r="BL1263" s="113"/>
      <c r="BM1263" s="113"/>
      <c r="BN1263" s="113"/>
    </row>
    <row r="1264" spans="41:66" x14ac:dyDescent="0.2">
      <c r="AO1264" s="61" t="s">
        <v>1566</v>
      </c>
      <c r="BH1264" s="113"/>
      <c r="BI1264" s="113"/>
      <c r="BJ1264" s="113"/>
      <c r="BK1264" s="113"/>
      <c r="BL1264" s="113"/>
      <c r="BM1264" s="113"/>
      <c r="BN1264" s="113"/>
    </row>
    <row r="1265" spans="41:66" x14ac:dyDescent="0.2">
      <c r="AO1265" s="61" t="s">
        <v>1567</v>
      </c>
      <c r="BH1265" s="113"/>
      <c r="BI1265" s="113"/>
      <c r="BJ1265" s="113"/>
      <c r="BK1265" s="113"/>
      <c r="BL1265" s="113"/>
      <c r="BM1265" s="113"/>
      <c r="BN1265" s="113"/>
    </row>
    <row r="1266" spans="41:66" x14ac:dyDescent="0.2">
      <c r="AO1266" s="61" t="s">
        <v>1568</v>
      </c>
      <c r="BH1266" s="113"/>
      <c r="BI1266" s="113"/>
      <c r="BJ1266" s="113"/>
      <c r="BK1266" s="113"/>
      <c r="BL1266" s="113"/>
      <c r="BM1266" s="113"/>
      <c r="BN1266" s="113"/>
    </row>
    <row r="1267" spans="41:66" x14ac:dyDescent="0.2">
      <c r="AO1267" s="61" t="s">
        <v>1569</v>
      </c>
      <c r="BH1267" s="113"/>
      <c r="BI1267" s="113"/>
      <c r="BJ1267" s="113"/>
      <c r="BK1267" s="113"/>
      <c r="BL1267" s="113"/>
      <c r="BM1267" s="113"/>
      <c r="BN1267" s="113"/>
    </row>
    <row r="1268" spans="41:66" x14ac:dyDescent="0.2">
      <c r="AO1268" s="61" t="s">
        <v>1570</v>
      </c>
      <c r="BH1268" s="113"/>
      <c r="BI1268" s="113"/>
      <c r="BJ1268" s="113"/>
      <c r="BK1268" s="113"/>
      <c r="BL1268" s="113"/>
      <c r="BM1268" s="113"/>
      <c r="BN1268" s="113"/>
    </row>
    <row r="1269" spans="41:66" x14ac:dyDescent="0.2">
      <c r="AO1269" s="61" t="s">
        <v>1571</v>
      </c>
      <c r="BH1269" s="113"/>
      <c r="BI1269" s="113"/>
      <c r="BJ1269" s="113"/>
      <c r="BK1269" s="113"/>
      <c r="BL1269" s="113"/>
      <c r="BM1269" s="113"/>
      <c r="BN1269" s="113"/>
    </row>
    <row r="1270" spans="41:66" x14ac:dyDescent="0.2">
      <c r="AO1270" s="61" t="s">
        <v>1572</v>
      </c>
      <c r="BH1270" s="113"/>
      <c r="BI1270" s="113"/>
      <c r="BJ1270" s="113"/>
      <c r="BK1270" s="113"/>
      <c r="BL1270" s="113"/>
      <c r="BM1270" s="113"/>
      <c r="BN1270" s="113"/>
    </row>
    <row r="1271" spans="41:66" x14ac:dyDescent="0.2">
      <c r="AO1271" s="61" t="s">
        <v>1573</v>
      </c>
      <c r="BH1271" s="113"/>
      <c r="BI1271" s="113"/>
      <c r="BJ1271" s="113"/>
      <c r="BK1271" s="113"/>
      <c r="BL1271" s="113"/>
      <c r="BM1271" s="113"/>
      <c r="BN1271" s="113"/>
    </row>
    <row r="1272" spans="41:66" x14ac:dyDescent="0.2">
      <c r="AO1272" s="61" t="s">
        <v>1574</v>
      </c>
      <c r="BH1272" s="113"/>
      <c r="BI1272" s="113"/>
      <c r="BJ1272" s="113"/>
      <c r="BK1272" s="113"/>
      <c r="BL1272" s="113"/>
      <c r="BM1272" s="113"/>
      <c r="BN1272" s="113"/>
    </row>
    <row r="1273" spans="41:66" x14ac:dyDescent="0.2">
      <c r="AO1273" s="61" t="s">
        <v>1575</v>
      </c>
      <c r="BH1273" s="113"/>
      <c r="BI1273" s="113"/>
      <c r="BJ1273" s="113"/>
      <c r="BK1273" s="113"/>
      <c r="BL1273" s="113"/>
      <c r="BM1273" s="113"/>
      <c r="BN1273" s="113"/>
    </row>
    <row r="1274" spans="41:66" x14ac:dyDescent="0.2">
      <c r="AO1274" s="61" t="s">
        <v>1576</v>
      </c>
      <c r="BH1274" s="113"/>
      <c r="BI1274" s="113"/>
      <c r="BJ1274" s="113"/>
      <c r="BK1274" s="113"/>
      <c r="BL1274" s="113"/>
      <c r="BM1274" s="113"/>
      <c r="BN1274" s="113"/>
    </row>
    <row r="1275" spans="41:66" x14ac:dyDescent="0.2">
      <c r="AO1275" s="61" t="s">
        <v>1577</v>
      </c>
      <c r="BH1275" s="113"/>
      <c r="BI1275" s="113"/>
      <c r="BJ1275" s="113"/>
      <c r="BK1275" s="113"/>
      <c r="BL1275" s="113"/>
      <c r="BM1275" s="113"/>
      <c r="BN1275" s="113"/>
    </row>
    <row r="1276" spans="41:66" x14ac:dyDescent="0.2">
      <c r="AO1276" s="61" t="s">
        <v>1578</v>
      </c>
      <c r="BH1276" s="113"/>
      <c r="BI1276" s="113"/>
      <c r="BJ1276" s="113"/>
      <c r="BK1276" s="113"/>
      <c r="BL1276" s="113"/>
      <c r="BM1276" s="113"/>
      <c r="BN1276" s="113"/>
    </row>
    <row r="1277" spans="41:66" x14ac:dyDescent="0.2">
      <c r="AO1277" s="61" t="s">
        <v>1579</v>
      </c>
      <c r="BH1277" s="113"/>
      <c r="BI1277" s="113"/>
      <c r="BJ1277" s="113"/>
      <c r="BK1277" s="113"/>
      <c r="BL1277" s="113"/>
      <c r="BM1277" s="113"/>
      <c r="BN1277" s="113"/>
    </row>
    <row r="1278" spans="41:66" x14ac:dyDescent="0.2">
      <c r="AO1278" s="61" t="s">
        <v>1580</v>
      </c>
      <c r="BH1278" s="113"/>
      <c r="BI1278" s="113"/>
      <c r="BJ1278" s="113"/>
      <c r="BK1278" s="113"/>
      <c r="BL1278" s="113"/>
      <c r="BM1278" s="113"/>
      <c r="BN1278" s="113"/>
    </row>
    <row r="1279" spans="41:66" x14ac:dyDescent="0.2">
      <c r="AO1279" s="61" t="s">
        <v>1581</v>
      </c>
      <c r="BH1279" s="113"/>
      <c r="BI1279" s="113"/>
      <c r="BJ1279" s="113"/>
      <c r="BK1279" s="113"/>
      <c r="BL1279" s="113"/>
      <c r="BM1279" s="113"/>
      <c r="BN1279" s="113"/>
    </row>
    <row r="1280" spans="41:66" x14ac:dyDescent="0.2">
      <c r="AO1280" s="61" t="s">
        <v>1582</v>
      </c>
      <c r="BH1280" s="113"/>
      <c r="BI1280" s="113"/>
      <c r="BJ1280" s="113"/>
      <c r="BK1280" s="113"/>
      <c r="BL1280" s="113"/>
      <c r="BM1280" s="113"/>
      <c r="BN1280" s="113"/>
    </row>
    <row r="1281" spans="41:66" x14ac:dyDescent="0.2">
      <c r="AO1281" s="61" t="s">
        <v>1583</v>
      </c>
      <c r="BH1281" s="113"/>
      <c r="BI1281" s="113"/>
      <c r="BJ1281" s="113"/>
      <c r="BK1281" s="113"/>
      <c r="BL1281" s="113"/>
      <c r="BM1281" s="113"/>
      <c r="BN1281" s="113"/>
    </row>
    <row r="1282" spans="41:66" x14ac:dyDescent="0.2">
      <c r="AO1282" s="61" t="s">
        <v>1584</v>
      </c>
      <c r="BH1282" s="113"/>
      <c r="BI1282" s="113"/>
      <c r="BJ1282" s="113"/>
      <c r="BK1282" s="113"/>
      <c r="BL1282" s="113"/>
      <c r="BM1282" s="113"/>
      <c r="BN1282" s="113"/>
    </row>
    <row r="1283" spans="41:66" x14ac:dyDescent="0.2">
      <c r="AO1283" s="61" t="s">
        <v>1585</v>
      </c>
      <c r="BH1283" s="113"/>
      <c r="BI1283" s="113"/>
      <c r="BJ1283" s="113"/>
      <c r="BK1283" s="113"/>
      <c r="BL1283" s="113"/>
      <c r="BM1283" s="113"/>
      <c r="BN1283" s="113"/>
    </row>
    <row r="1284" spans="41:66" x14ac:dyDescent="0.2">
      <c r="AO1284" s="61" t="s">
        <v>1586</v>
      </c>
      <c r="BH1284" s="113"/>
      <c r="BI1284" s="113"/>
      <c r="BJ1284" s="113"/>
      <c r="BK1284" s="113"/>
      <c r="BL1284" s="113"/>
      <c r="BM1284" s="113"/>
      <c r="BN1284" s="113"/>
    </row>
    <row r="1285" spans="41:66" x14ac:dyDescent="0.2">
      <c r="AO1285" s="61" t="s">
        <v>1587</v>
      </c>
      <c r="BH1285" s="113"/>
      <c r="BI1285" s="113"/>
      <c r="BJ1285" s="113"/>
      <c r="BK1285" s="113"/>
      <c r="BL1285" s="113"/>
      <c r="BM1285" s="113"/>
      <c r="BN1285" s="113"/>
    </row>
    <row r="1286" spans="41:66" x14ac:dyDescent="0.2">
      <c r="AO1286" s="61" t="s">
        <v>1588</v>
      </c>
      <c r="BH1286" s="113"/>
      <c r="BI1286" s="113"/>
      <c r="BJ1286" s="113"/>
      <c r="BK1286" s="113"/>
      <c r="BL1286" s="113"/>
      <c r="BM1286" s="113"/>
      <c r="BN1286" s="113"/>
    </row>
    <row r="1287" spans="41:66" x14ac:dyDescent="0.2">
      <c r="AO1287" s="61" t="s">
        <v>1589</v>
      </c>
      <c r="BH1287" s="113"/>
      <c r="BI1287" s="113"/>
      <c r="BJ1287" s="113"/>
      <c r="BK1287" s="113"/>
      <c r="BL1287" s="113"/>
      <c r="BM1287" s="113"/>
      <c r="BN1287" s="113"/>
    </row>
    <row r="1288" spans="41:66" x14ac:dyDescent="0.2">
      <c r="AO1288" s="61" t="s">
        <v>1590</v>
      </c>
      <c r="BH1288" s="113"/>
      <c r="BI1288" s="113"/>
      <c r="BJ1288" s="113"/>
      <c r="BK1288" s="113"/>
      <c r="BL1288" s="113"/>
      <c r="BM1288" s="113"/>
      <c r="BN1288" s="113"/>
    </row>
    <row r="1289" spans="41:66" x14ac:dyDescent="0.2">
      <c r="AO1289" s="61" t="s">
        <v>1591</v>
      </c>
      <c r="BH1289" s="113"/>
      <c r="BI1289" s="113"/>
      <c r="BJ1289" s="113"/>
      <c r="BK1289" s="113"/>
      <c r="BL1289" s="113"/>
      <c r="BM1289" s="113"/>
      <c r="BN1289" s="113"/>
    </row>
    <row r="1290" spans="41:66" x14ac:dyDescent="0.2">
      <c r="AO1290" s="61" t="s">
        <v>1592</v>
      </c>
      <c r="BH1290" s="113"/>
      <c r="BI1290" s="113"/>
      <c r="BJ1290" s="113"/>
      <c r="BK1290" s="113"/>
      <c r="BL1290" s="113"/>
      <c r="BM1290" s="113"/>
      <c r="BN1290" s="113"/>
    </row>
    <row r="1291" spans="41:66" x14ac:dyDescent="0.2">
      <c r="AO1291" s="61" t="s">
        <v>1593</v>
      </c>
      <c r="BH1291" s="113"/>
      <c r="BI1291" s="113"/>
      <c r="BJ1291" s="113"/>
      <c r="BK1291" s="113"/>
      <c r="BL1291" s="113"/>
      <c r="BM1291" s="113"/>
      <c r="BN1291" s="113"/>
    </row>
    <row r="1292" spans="41:66" x14ac:dyDescent="0.2">
      <c r="AO1292" s="61" t="s">
        <v>1594</v>
      </c>
      <c r="BH1292" s="113"/>
      <c r="BI1292" s="113"/>
      <c r="BJ1292" s="113"/>
      <c r="BK1292" s="113"/>
      <c r="BL1292" s="113"/>
      <c r="BM1292" s="113"/>
      <c r="BN1292" s="113"/>
    </row>
    <row r="1293" spans="41:66" x14ac:dyDescent="0.2">
      <c r="AO1293" s="61" t="s">
        <v>1595</v>
      </c>
      <c r="BH1293" s="113"/>
      <c r="BI1293" s="113"/>
      <c r="BJ1293" s="113"/>
      <c r="BK1293" s="113"/>
      <c r="BL1293" s="113"/>
      <c r="BM1293" s="113"/>
      <c r="BN1293" s="113"/>
    </row>
    <row r="1294" spans="41:66" x14ac:dyDescent="0.2">
      <c r="AO1294" s="61" t="s">
        <v>1596</v>
      </c>
      <c r="BH1294" s="113"/>
      <c r="BI1294" s="113"/>
      <c r="BJ1294" s="113"/>
      <c r="BK1294" s="113"/>
      <c r="BL1294" s="113"/>
      <c r="BM1294" s="113"/>
      <c r="BN1294" s="113"/>
    </row>
    <row r="1295" spans="41:66" x14ac:dyDescent="0.2">
      <c r="AO1295" s="61" t="s">
        <v>1597</v>
      </c>
      <c r="BH1295" s="113"/>
      <c r="BI1295" s="113"/>
      <c r="BJ1295" s="113"/>
      <c r="BK1295" s="113"/>
      <c r="BL1295" s="113"/>
      <c r="BM1295" s="113"/>
      <c r="BN1295" s="113"/>
    </row>
    <row r="1296" spans="41:66" x14ac:dyDescent="0.2">
      <c r="AO1296" s="61" t="s">
        <v>1598</v>
      </c>
      <c r="BH1296" s="113"/>
      <c r="BI1296" s="113"/>
      <c r="BJ1296" s="113"/>
      <c r="BK1296" s="113"/>
      <c r="BL1296" s="113"/>
      <c r="BM1296" s="113"/>
      <c r="BN1296" s="113"/>
    </row>
    <row r="1297" spans="41:66" x14ac:dyDescent="0.2">
      <c r="AO1297" s="61" t="s">
        <v>1599</v>
      </c>
      <c r="BG1297" s="114"/>
      <c r="BH1297" s="114"/>
      <c r="BI1297" s="114"/>
      <c r="BJ1297" s="113"/>
      <c r="BK1297" s="113"/>
      <c r="BL1297" s="113"/>
      <c r="BM1297" s="113"/>
      <c r="BN1297" s="113"/>
    </row>
    <row r="1298" spans="41:66" x14ac:dyDescent="0.2">
      <c r="AO1298" s="61" t="s">
        <v>1600</v>
      </c>
      <c r="BG1298" s="114"/>
      <c r="BH1298" s="114"/>
      <c r="BI1298" s="114"/>
      <c r="BJ1298" s="113"/>
      <c r="BK1298" s="113"/>
      <c r="BL1298" s="113"/>
      <c r="BM1298" s="113"/>
      <c r="BN1298" s="113"/>
    </row>
    <row r="1299" spans="41:66" x14ac:dyDescent="0.2">
      <c r="AO1299" s="61" t="s">
        <v>1601</v>
      </c>
      <c r="BG1299" s="114"/>
      <c r="BH1299" s="114"/>
      <c r="BI1299" s="114"/>
      <c r="BJ1299" s="113"/>
      <c r="BK1299" s="113"/>
      <c r="BL1299" s="113"/>
      <c r="BM1299" s="113"/>
      <c r="BN1299" s="113"/>
    </row>
    <row r="1300" spans="41:66" x14ac:dyDescent="0.2">
      <c r="AO1300" s="61" t="s">
        <v>1602</v>
      </c>
      <c r="BG1300" s="114"/>
      <c r="BH1300" s="114"/>
      <c r="BI1300" s="114"/>
      <c r="BJ1300" s="113"/>
      <c r="BK1300" s="113"/>
      <c r="BL1300" s="113"/>
      <c r="BM1300" s="113"/>
      <c r="BN1300" s="113"/>
    </row>
    <row r="1301" spans="41:66" x14ac:dyDescent="0.2">
      <c r="AO1301" s="61" t="s">
        <v>1603</v>
      </c>
      <c r="BG1301" s="114"/>
      <c r="BH1301" s="114"/>
      <c r="BI1301" s="114"/>
      <c r="BJ1301" s="113"/>
      <c r="BK1301" s="113"/>
      <c r="BL1301" s="113"/>
      <c r="BM1301" s="113"/>
      <c r="BN1301" s="113"/>
    </row>
    <row r="1302" spans="41:66" x14ac:dyDescent="0.2">
      <c r="AO1302" s="61" t="s">
        <v>1604</v>
      </c>
      <c r="BG1302" s="114"/>
      <c r="BH1302" s="114"/>
      <c r="BI1302" s="114"/>
      <c r="BJ1302" s="113"/>
      <c r="BK1302" s="113"/>
      <c r="BL1302" s="113"/>
      <c r="BM1302" s="113"/>
      <c r="BN1302" s="113"/>
    </row>
    <row r="1303" spans="41:66" x14ac:dyDescent="0.2">
      <c r="AO1303" s="61" t="s">
        <v>1605</v>
      </c>
      <c r="BG1303" s="114"/>
      <c r="BH1303" s="114"/>
      <c r="BI1303" s="114"/>
      <c r="BJ1303" s="113"/>
      <c r="BK1303" s="113"/>
      <c r="BL1303" s="113"/>
      <c r="BM1303" s="113"/>
      <c r="BN1303" s="113"/>
    </row>
    <row r="1304" spans="41:66" x14ac:dyDescent="0.2">
      <c r="AO1304" s="61" t="s">
        <v>1606</v>
      </c>
      <c r="BG1304" s="114"/>
      <c r="BH1304" s="114"/>
      <c r="BI1304" s="114"/>
      <c r="BJ1304" s="113"/>
      <c r="BK1304" s="113"/>
      <c r="BL1304" s="113"/>
      <c r="BM1304" s="113"/>
      <c r="BN1304" s="113"/>
    </row>
    <row r="1305" spans="41:66" x14ac:dyDescent="0.2">
      <c r="AO1305" s="61" t="s">
        <v>1607</v>
      </c>
      <c r="BG1305" s="114"/>
      <c r="BH1305" s="114"/>
      <c r="BI1305" s="114"/>
      <c r="BJ1305" s="113"/>
      <c r="BK1305" s="113"/>
      <c r="BL1305" s="113"/>
      <c r="BM1305" s="113"/>
      <c r="BN1305" s="113"/>
    </row>
    <row r="1306" spans="41:66" x14ac:dyDescent="0.2">
      <c r="AO1306" s="61" t="s">
        <v>1608</v>
      </c>
      <c r="BG1306" s="114"/>
      <c r="BH1306" s="114"/>
      <c r="BI1306" s="114"/>
      <c r="BJ1306" s="113"/>
      <c r="BK1306" s="113"/>
      <c r="BL1306" s="113"/>
      <c r="BM1306" s="113"/>
      <c r="BN1306" s="113"/>
    </row>
    <row r="1307" spans="41:66" x14ac:dyDescent="0.2">
      <c r="AO1307" s="61" t="s">
        <v>1609</v>
      </c>
      <c r="BG1307" s="114"/>
      <c r="BH1307" s="114"/>
      <c r="BI1307" s="114"/>
      <c r="BJ1307" s="113"/>
      <c r="BK1307" s="113"/>
      <c r="BL1307" s="113"/>
      <c r="BM1307" s="113"/>
      <c r="BN1307" s="113"/>
    </row>
    <row r="1308" spans="41:66" x14ac:dyDescent="0.2">
      <c r="AO1308" s="61" t="s">
        <v>1610</v>
      </c>
      <c r="BG1308" s="114"/>
      <c r="BH1308" s="114"/>
      <c r="BI1308" s="114"/>
      <c r="BJ1308" s="113"/>
      <c r="BK1308" s="113"/>
      <c r="BL1308" s="113"/>
      <c r="BM1308" s="113"/>
      <c r="BN1308" s="113"/>
    </row>
    <row r="1309" spans="41:66" x14ac:dyDescent="0.2">
      <c r="AO1309" s="61" t="s">
        <v>1611</v>
      </c>
      <c r="BG1309" s="114"/>
      <c r="BH1309" s="114"/>
      <c r="BI1309" s="114"/>
      <c r="BJ1309" s="113"/>
      <c r="BK1309" s="113"/>
      <c r="BL1309" s="113"/>
      <c r="BM1309" s="113"/>
      <c r="BN1309" s="113"/>
    </row>
    <row r="1310" spans="41:66" x14ac:dyDescent="0.2">
      <c r="AO1310" s="61" t="s">
        <v>1612</v>
      </c>
      <c r="BG1310" s="114"/>
      <c r="BH1310" s="114"/>
      <c r="BI1310" s="114"/>
      <c r="BJ1310" s="113"/>
      <c r="BK1310" s="113"/>
      <c r="BL1310" s="113"/>
      <c r="BM1310" s="113"/>
      <c r="BN1310" s="113"/>
    </row>
    <row r="1311" spans="41:66" x14ac:dyDescent="0.2">
      <c r="AO1311" s="61" t="s">
        <v>1613</v>
      </c>
      <c r="BG1311" s="114"/>
      <c r="BH1311" s="114"/>
      <c r="BI1311" s="114"/>
      <c r="BJ1311" s="113"/>
      <c r="BK1311" s="113"/>
      <c r="BL1311" s="113"/>
      <c r="BM1311" s="113"/>
      <c r="BN1311" s="113"/>
    </row>
    <row r="1312" spans="41:66" x14ac:dyDescent="0.2">
      <c r="AO1312" s="61" t="s">
        <v>1614</v>
      </c>
      <c r="BG1312" s="114"/>
      <c r="BH1312" s="114"/>
      <c r="BI1312" s="114"/>
      <c r="BJ1312" s="113"/>
      <c r="BK1312" s="113"/>
      <c r="BL1312" s="113"/>
      <c r="BM1312" s="113"/>
      <c r="BN1312" s="113"/>
    </row>
    <row r="1313" spans="41:66" x14ac:dyDescent="0.2">
      <c r="AO1313" s="61" t="s">
        <v>1615</v>
      </c>
      <c r="BG1313" s="114"/>
      <c r="BH1313" s="114"/>
      <c r="BI1313" s="114"/>
      <c r="BJ1313" s="113"/>
      <c r="BK1313" s="113"/>
      <c r="BL1313" s="113"/>
      <c r="BM1313" s="113"/>
      <c r="BN1313" s="113"/>
    </row>
    <row r="1314" spans="41:66" x14ac:dyDescent="0.2">
      <c r="AO1314" s="61" t="s">
        <v>1616</v>
      </c>
      <c r="BG1314" s="114"/>
      <c r="BH1314" s="114"/>
      <c r="BI1314" s="114"/>
      <c r="BJ1314" s="113"/>
      <c r="BK1314" s="113"/>
      <c r="BL1314" s="113"/>
      <c r="BM1314" s="113"/>
      <c r="BN1314" s="113"/>
    </row>
    <row r="1315" spans="41:66" x14ac:dyDescent="0.2">
      <c r="AO1315" s="61" t="s">
        <v>1617</v>
      </c>
      <c r="BG1315" s="114"/>
      <c r="BH1315" s="114"/>
      <c r="BI1315" s="114"/>
      <c r="BJ1315" s="113"/>
      <c r="BK1315" s="113"/>
      <c r="BL1315" s="113"/>
      <c r="BM1315" s="113"/>
      <c r="BN1315" s="113"/>
    </row>
    <row r="1316" spans="41:66" x14ac:dyDescent="0.2">
      <c r="AO1316" s="61" t="s">
        <v>1618</v>
      </c>
      <c r="BG1316" s="114"/>
      <c r="BH1316" s="114"/>
      <c r="BI1316" s="114"/>
      <c r="BJ1316" s="113"/>
      <c r="BK1316" s="113"/>
      <c r="BL1316" s="113"/>
      <c r="BM1316" s="113"/>
      <c r="BN1316" s="113"/>
    </row>
    <row r="1317" spans="41:66" x14ac:dyDescent="0.2">
      <c r="AO1317" s="61" t="s">
        <v>1619</v>
      </c>
      <c r="BG1317" s="114"/>
      <c r="BH1317" s="114"/>
      <c r="BI1317" s="114"/>
      <c r="BJ1317" s="113"/>
      <c r="BK1317" s="113"/>
      <c r="BL1317" s="113"/>
      <c r="BM1317" s="113"/>
      <c r="BN1317" s="113"/>
    </row>
    <row r="1318" spans="41:66" x14ac:dyDescent="0.2">
      <c r="AO1318" s="61" t="s">
        <v>1620</v>
      </c>
      <c r="BG1318" s="114"/>
      <c r="BH1318" s="114"/>
      <c r="BI1318" s="114"/>
      <c r="BJ1318" s="113"/>
      <c r="BK1318" s="113"/>
      <c r="BL1318" s="113"/>
      <c r="BM1318" s="113"/>
      <c r="BN1318" s="113"/>
    </row>
    <row r="1319" spans="41:66" x14ac:dyDescent="0.2">
      <c r="AO1319" s="61" t="s">
        <v>1621</v>
      </c>
      <c r="BG1319" s="114"/>
      <c r="BH1319" s="114"/>
      <c r="BI1319" s="114"/>
      <c r="BJ1319" s="113"/>
      <c r="BK1319" s="113"/>
      <c r="BL1319" s="113"/>
      <c r="BM1319" s="113"/>
      <c r="BN1319" s="113"/>
    </row>
    <row r="1320" spans="41:66" x14ac:dyDescent="0.2">
      <c r="AO1320" s="61" t="s">
        <v>1622</v>
      </c>
      <c r="BG1320" s="114"/>
      <c r="BH1320" s="114"/>
      <c r="BI1320" s="114"/>
      <c r="BJ1320" s="113"/>
      <c r="BK1320" s="113"/>
      <c r="BL1320" s="113"/>
      <c r="BM1320" s="113"/>
      <c r="BN1320" s="113"/>
    </row>
    <row r="1321" spans="41:66" x14ac:dyDescent="0.2">
      <c r="AO1321" s="61" t="s">
        <v>1623</v>
      </c>
      <c r="BG1321" s="114"/>
      <c r="BH1321" s="114"/>
      <c r="BI1321" s="114"/>
      <c r="BJ1321" s="113"/>
      <c r="BK1321" s="113"/>
      <c r="BL1321" s="113"/>
      <c r="BM1321" s="113"/>
      <c r="BN1321" s="113"/>
    </row>
    <row r="1322" spans="41:66" x14ac:dyDescent="0.2">
      <c r="AO1322" s="61" t="s">
        <v>1624</v>
      </c>
      <c r="BG1322" s="114"/>
      <c r="BH1322" s="114"/>
      <c r="BI1322" s="114"/>
      <c r="BJ1322" s="113"/>
      <c r="BK1322" s="113"/>
      <c r="BL1322" s="113"/>
      <c r="BM1322" s="113"/>
      <c r="BN1322" s="113"/>
    </row>
    <row r="1323" spans="41:66" x14ac:dyDescent="0.2">
      <c r="AO1323" s="61" t="s">
        <v>1625</v>
      </c>
      <c r="BG1323" s="114"/>
      <c r="BH1323" s="114"/>
      <c r="BI1323" s="114"/>
      <c r="BJ1323" s="113"/>
      <c r="BK1323" s="113"/>
      <c r="BL1323" s="113"/>
      <c r="BM1323" s="113"/>
      <c r="BN1323" s="113"/>
    </row>
    <row r="1324" spans="41:66" x14ac:dyDescent="0.2">
      <c r="AO1324" s="61" t="s">
        <v>1626</v>
      </c>
      <c r="BG1324" s="114"/>
      <c r="BH1324" s="114"/>
      <c r="BI1324" s="114"/>
      <c r="BJ1324" s="113"/>
      <c r="BK1324" s="113"/>
      <c r="BL1324" s="113"/>
      <c r="BM1324" s="113"/>
      <c r="BN1324" s="113"/>
    </row>
    <row r="1325" spans="41:66" x14ac:dyDescent="0.2">
      <c r="AO1325" s="61" t="s">
        <v>1627</v>
      </c>
      <c r="BG1325" s="114"/>
      <c r="BH1325" s="114"/>
      <c r="BI1325" s="114"/>
      <c r="BJ1325" s="113"/>
      <c r="BK1325" s="113"/>
      <c r="BL1325" s="113"/>
      <c r="BM1325" s="113"/>
      <c r="BN1325" s="113"/>
    </row>
    <row r="1326" spans="41:66" x14ac:dyDescent="0.2">
      <c r="AO1326" s="61" t="s">
        <v>1628</v>
      </c>
      <c r="BG1326" s="114"/>
      <c r="BH1326" s="114"/>
      <c r="BI1326" s="114"/>
      <c r="BJ1326" s="113"/>
      <c r="BK1326" s="113"/>
      <c r="BL1326" s="113"/>
      <c r="BM1326" s="113"/>
      <c r="BN1326" s="113"/>
    </row>
    <row r="1327" spans="41:66" x14ac:dyDescent="0.2">
      <c r="AO1327" s="61" t="s">
        <v>1629</v>
      </c>
      <c r="BG1327" s="114"/>
      <c r="BH1327" s="114"/>
      <c r="BI1327" s="114"/>
      <c r="BJ1327" s="113"/>
      <c r="BK1327" s="113"/>
      <c r="BL1327" s="113"/>
      <c r="BM1327" s="113"/>
      <c r="BN1327" s="113"/>
    </row>
    <row r="1328" spans="41:66" x14ac:dyDescent="0.2">
      <c r="AO1328" s="61" t="s">
        <v>1630</v>
      </c>
      <c r="BG1328" s="114"/>
      <c r="BH1328" s="114"/>
      <c r="BI1328" s="114"/>
      <c r="BJ1328" s="113"/>
      <c r="BK1328" s="113"/>
      <c r="BL1328" s="113"/>
      <c r="BM1328" s="113"/>
      <c r="BN1328" s="113"/>
    </row>
    <row r="1329" spans="41:66" x14ac:dyDescent="0.2">
      <c r="AO1329" s="61" t="s">
        <v>1631</v>
      </c>
      <c r="BG1329" s="114"/>
      <c r="BH1329" s="114"/>
      <c r="BI1329" s="114"/>
      <c r="BJ1329" s="113"/>
      <c r="BK1329" s="113"/>
      <c r="BL1329" s="113"/>
      <c r="BM1329" s="113"/>
      <c r="BN1329" s="113"/>
    </row>
    <row r="1330" spans="41:66" x14ac:dyDescent="0.2">
      <c r="AO1330" s="61" t="s">
        <v>1632</v>
      </c>
      <c r="BG1330" s="114"/>
      <c r="BH1330" s="114"/>
      <c r="BI1330" s="114"/>
      <c r="BJ1330" s="113"/>
      <c r="BK1330" s="113"/>
      <c r="BL1330" s="113"/>
      <c r="BM1330" s="113"/>
      <c r="BN1330" s="113"/>
    </row>
    <row r="1331" spans="41:66" x14ac:dyDescent="0.2">
      <c r="AO1331" s="61" t="s">
        <v>1633</v>
      </c>
      <c r="BG1331" s="114"/>
      <c r="BH1331" s="114"/>
      <c r="BI1331" s="114"/>
      <c r="BJ1331" s="113"/>
      <c r="BK1331" s="113"/>
      <c r="BL1331" s="113"/>
      <c r="BM1331" s="113"/>
      <c r="BN1331" s="113"/>
    </row>
    <row r="1332" spans="41:66" x14ac:dyDescent="0.2">
      <c r="AO1332" s="61" t="s">
        <v>1634</v>
      </c>
      <c r="BG1332" s="114"/>
      <c r="BH1332" s="114"/>
      <c r="BI1332" s="114"/>
      <c r="BJ1332" s="113"/>
      <c r="BK1332" s="113"/>
      <c r="BL1332" s="113"/>
      <c r="BM1332" s="113"/>
      <c r="BN1332" s="113"/>
    </row>
    <row r="1333" spans="41:66" x14ac:dyDescent="0.2">
      <c r="AO1333" s="61" t="s">
        <v>1635</v>
      </c>
      <c r="BG1333" s="114"/>
      <c r="BH1333" s="114"/>
      <c r="BI1333" s="114"/>
      <c r="BJ1333" s="113"/>
      <c r="BK1333" s="113"/>
      <c r="BL1333" s="113"/>
      <c r="BM1333" s="113"/>
      <c r="BN1333" s="113"/>
    </row>
    <row r="1334" spans="41:66" x14ac:dyDescent="0.2">
      <c r="AO1334" s="61" t="s">
        <v>1636</v>
      </c>
      <c r="BG1334" s="114"/>
      <c r="BH1334" s="114"/>
      <c r="BI1334" s="114"/>
      <c r="BJ1334" s="113"/>
      <c r="BK1334" s="113"/>
      <c r="BL1334" s="113"/>
      <c r="BM1334" s="113"/>
      <c r="BN1334" s="113"/>
    </row>
    <row r="1335" spans="41:66" x14ac:dyDescent="0.2">
      <c r="AO1335" s="61" t="s">
        <v>1637</v>
      </c>
      <c r="BG1335" s="114"/>
      <c r="BH1335" s="114"/>
      <c r="BI1335" s="114"/>
      <c r="BJ1335" s="113"/>
      <c r="BK1335" s="113"/>
      <c r="BL1335" s="113"/>
      <c r="BM1335" s="113"/>
      <c r="BN1335" s="113"/>
    </row>
    <row r="1336" spans="41:66" x14ac:dyDescent="0.2">
      <c r="AO1336" s="61" t="s">
        <v>1638</v>
      </c>
      <c r="BG1336" s="114"/>
      <c r="BH1336" s="114"/>
      <c r="BI1336" s="114"/>
      <c r="BJ1336" s="113"/>
      <c r="BK1336" s="113"/>
      <c r="BL1336" s="113"/>
      <c r="BM1336" s="113"/>
      <c r="BN1336" s="113"/>
    </row>
    <row r="1337" spans="41:66" x14ac:dyDescent="0.2">
      <c r="AO1337" s="61" t="s">
        <v>1639</v>
      </c>
      <c r="BI1337" s="114"/>
      <c r="BJ1337" s="113"/>
      <c r="BK1337" s="113"/>
      <c r="BL1337" s="113"/>
      <c r="BM1337" s="113"/>
      <c r="BN1337" s="113"/>
    </row>
    <row r="1338" spans="41:66" x14ac:dyDescent="0.2">
      <c r="AO1338" s="61" t="s">
        <v>1640</v>
      </c>
      <c r="BI1338" s="114"/>
      <c r="BJ1338" s="113"/>
      <c r="BK1338" s="113"/>
      <c r="BL1338" s="113"/>
      <c r="BM1338" s="113"/>
      <c r="BN1338" s="113"/>
    </row>
    <row r="1339" spans="41:66" x14ac:dyDescent="0.2">
      <c r="AO1339" s="61" t="s">
        <v>1641</v>
      </c>
      <c r="BI1339" s="114"/>
      <c r="BJ1339" s="113"/>
      <c r="BK1339" s="113"/>
      <c r="BL1339" s="113"/>
      <c r="BM1339" s="113"/>
      <c r="BN1339" s="113"/>
    </row>
    <row r="1340" spans="41:66" x14ac:dyDescent="0.2">
      <c r="AO1340" s="61" t="s">
        <v>1642</v>
      </c>
      <c r="BI1340" s="114"/>
      <c r="BJ1340" s="113"/>
      <c r="BK1340" s="113"/>
      <c r="BL1340" s="113"/>
      <c r="BM1340" s="113"/>
      <c r="BN1340" s="113"/>
    </row>
    <row r="1341" spans="41:66" x14ac:dyDescent="0.2">
      <c r="AO1341" s="61" t="s">
        <v>1643</v>
      </c>
      <c r="BI1341" s="114"/>
      <c r="BJ1341" s="113"/>
      <c r="BK1341" s="113"/>
      <c r="BL1341" s="113"/>
      <c r="BM1341" s="113"/>
      <c r="BN1341" s="113"/>
    </row>
    <row r="1342" spans="41:66" x14ac:dyDescent="0.2">
      <c r="AO1342" s="61" t="s">
        <v>1644</v>
      </c>
      <c r="BI1342" s="114"/>
      <c r="BJ1342" s="113"/>
      <c r="BK1342" s="113"/>
      <c r="BL1342" s="113"/>
      <c r="BM1342" s="113"/>
      <c r="BN1342" s="113"/>
    </row>
    <row r="1343" spans="41:66" x14ac:dyDescent="0.2">
      <c r="AO1343" s="61" t="s">
        <v>1645</v>
      </c>
      <c r="BI1343" s="114"/>
      <c r="BJ1343" s="113"/>
      <c r="BK1343" s="113"/>
      <c r="BL1343" s="113"/>
      <c r="BM1343" s="113"/>
      <c r="BN1343" s="113"/>
    </row>
    <row r="1344" spans="41:66" x14ac:dyDescent="0.2">
      <c r="AO1344" s="61" t="s">
        <v>1646</v>
      </c>
      <c r="BI1344" s="114"/>
      <c r="BJ1344" s="113"/>
      <c r="BK1344" s="113"/>
      <c r="BL1344" s="113"/>
      <c r="BM1344" s="113"/>
      <c r="BN1344" s="113"/>
    </row>
    <row r="1345" spans="41:66" x14ac:dyDescent="0.2">
      <c r="AO1345" s="61" t="s">
        <v>1647</v>
      </c>
      <c r="BI1345" s="114"/>
      <c r="BJ1345" s="113"/>
      <c r="BK1345" s="113"/>
      <c r="BL1345" s="113"/>
      <c r="BM1345" s="113"/>
      <c r="BN1345" s="113"/>
    </row>
    <row r="1346" spans="41:66" x14ac:dyDescent="0.2">
      <c r="AO1346" s="61" t="s">
        <v>1648</v>
      </c>
      <c r="BI1346" s="114"/>
      <c r="BJ1346" s="113"/>
      <c r="BK1346" s="113"/>
      <c r="BL1346" s="113"/>
      <c r="BM1346" s="113"/>
      <c r="BN1346" s="113"/>
    </row>
    <row r="1347" spans="41:66" x14ac:dyDescent="0.2">
      <c r="AO1347" s="61" t="s">
        <v>1649</v>
      </c>
      <c r="BI1347" s="114"/>
      <c r="BJ1347" s="113"/>
      <c r="BK1347" s="113"/>
      <c r="BL1347" s="113"/>
      <c r="BM1347" s="113"/>
      <c r="BN1347" s="113"/>
    </row>
    <row r="1348" spans="41:66" x14ac:dyDescent="0.2">
      <c r="AO1348" s="61" t="s">
        <v>1650</v>
      </c>
      <c r="BI1348" s="114"/>
      <c r="BJ1348" s="113"/>
      <c r="BK1348" s="113"/>
      <c r="BL1348" s="113"/>
      <c r="BM1348" s="113"/>
      <c r="BN1348" s="113"/>
    </row>
    <row r="1349" spans="41:66" x14ac:dyDescent="0.2">
      <c r="AO1349" s="61" t="s">
        <v>1651</v>
      </c>
      <c r="BI1349" s="114"/>
      <c r="BJ1349" s="113"/>
      <c r="BK1349" s="113"/>
      <c r="BL1349" s="113"/>
      <c r="BM1349" s="113"/>
      <c r="BN1349" s="113"/>
    </row>
    <row r="1350" spans="41:66" x14ac:dyDescent="0.2">
      <c r="AO1350" s="61" t="s">
        <v>1652</v>
      </c>
      <c r="BI1350" s="114"/>
      <c r="BJ1350" s="113"/>
      <c r="BK1350" s="113"/>
      <c r="BL1350" s="113"/>
      <c r="BM1350" s="113"/>
      <c r="BN1350" s="113"/>
    </row>
    <row r="1351" spans="41:66" x14ac:dyDescent="0.2">
      <c r="AO1351" s="61" t="s">
        <v>1653</v>
      </c>
      <c r="BI1351" s="114"/>
      <c r="BJ1351" s="113"/>
      <c r="BK1351" s="113"/>
      <c r="BL1351" s="113"/>
      <c r="BM1351" s="113"/>
      <c r="BN1351" s="113"/>
    </row>
    <row r="1352" spans="41:66" x14ac:dyDescent="0.2">
      <c r="AO1352" s="61" t="s">
        <v>1654</v>
      </c>
      <c r="BI1352" s="114"/>
      <c r="BJ1352" s="113"/>
      <c r="BK1352" s="113"/>
      <c r="BL1352" s="113"/>
      <c r="BM1352" s="113"/>
      <c r="BN1352" s="113"/>
    </row>
    <row r="1353" spans="41:66" x14ac:dyDescent="0.2">
      <c r="AO1353" s="61" t="s">
        <v>1655</v>
      </c>
      <c r="BI1353" s="114"/>
      <c r="BJ1353" s="113"/>
      <c r="BK1353" s="113"/>
      <c r="BL1353" s="113"/>
      <c r="BM1353" s="113"/>
      <c r="BN1353" s="113"/>
    </row>
    <row r="1354" spans="41:66" x14ac:dyDescent="0.2">
      <c r="AO1354" s="61" t="s">
        <v>1656</v>
      </c>
      <c r="BI1354" s="114"/>
      <c r="BJ1354" s="113"/>
      <c r="BK1354" s="113"/>
      <c r="BL1354" s="113"/>
      <c r="BM1354" s="113"/>
      <c r="BN1354" s="113"/>
    </row>
    <row r="1355" spans="41:66" x14ac:dyDescent="0.2">
      <c r="AO1355" s="61" t="s">
        <v>1657</v>
      </c>
      <c r="BI1355" s="114"/>
      <c r="BJ1355" s="113"/>
      <c r="BK1355" s="113"/>
      <c r="BL1355" s="113"/>
      <c r="BM1355" s="113"/>
      <c r="BN1355" s="113"/>
    </row>
    <row r="1356" spans="41:66" x14ac:dyDescent="0.2">
      <c r="AO1356" s="61" t="s">
        <v>1658</v>
      </c>
      <c r="BI1356" s="114"/>
      <c r="BJ1356" s="113"/>
      <c r="BK1356" s="113"/>
      <c r="BL1356" s="113"/>
      <c r="BM1356" s="113"/>
      <c r="BN1356" s="113"/>
    </row>
    <row r="1357" spans="41:66" x14ac:dyDescent="0.2">
      <c r="AO1357" s="61" t="s">
        <v>1659</v>
      </c>
      <c r="BI1357" s="114"/>
      <c r="BJ1357" s="113"/>
      <c r="BK1357" s="113"/>
      <c r="BL1357" s="113"/>
      <c r="BM1357" s="113"/>
      <c r="BN1357" s="113"/>
    </row>
    <row r="1358" spans="41:66" x14ac:dyDescent="0.2">
      <c r="AO1358" s="61" t="s">
        <v>1660</v>
      </c>
      <c r="BI1358" s="114"/>
      <c r="BJ1358" s="113"/>
      <c r="BK1358" s="113"/>
      <c r="BL1358" s="113"/>
      <c r="BM1358" s="113"/>
      <c r="BN1358" s="113"/>
    </row>
    <row r="1359" spans="41:66" x14ac:dyDescent="0.2">
      <c r="AO1359" s="61" t="s">
        <v>1661</v>
      </c>
      <c r="BI1359" s="114"/>
      <c r="BJ1359" s="113"/>
      <c r="BK1359" s="113"/>
      <c r="BL1359" s="113"/>
      <c r="BM1359" s="113"/>
      <c r="BN1359" s="113"/>
    </row>
    <row r="1360" spans="41:66" x14ac:dyDescent="0.2">
      <c r="AO1360" s="61" t="s">
        <v>1662</v>
      </c>
      <c r="BI1360" s="114"/>
      <c r="BJ1360" s="113"/>
      <c r="BK1360" s="113"/>
      <c r="BL1360" s="113"/>
      <c r="BM1360" s="113"/>
      <c r="BN1360" s="113"/>
    </row>
    <row r="1361" spans="41:66" x14ac:dyDescent="0.2">
      <c r="AO1361" s="61" t="s">
        <v>1663</v>
      </c>
      <c r="BI1361" s="114"/>
      <c r="BJ1361" s="113"/>
      <c r="BK1361" s="113"/>
      <c r="BL1361" s="113"/>
      <c r="BM1361" s="113"/>
      <c r="BN1361" s="113"/>
    </row>
    <row r="1362" spans="41:66" x14ac:dyDescent="0.2">
      <c r="AO1362" s="61" t="s">
        <v>1664</v>
      </c>
      <c r="BI1362" s="114"/>
      <c r="BJ1362" s="113"/>
      <c r="BK1362" s="113"/>
      <c r="BL1362" s="113"/>
      <c r="BM1362" s="113"/>
      <c r="BN1362" s="113"/>
    </row>
    <row r="1363" spans="41:66" x14ac:dyDescent="0.2">
      <c r="AO1363" s="61" t="s">
        <v>1665</v>
      </c>
      <c r="BI1363" s="114"/>
      <c r="BJ1363" s="113"/>
      <c r="BK1363" s="113"/>
      <c r="BL1363" s="113"/>
      <c r="BM1363" s="113"/>
      <c r="BN1363" s="113"/>
    </row>
    <row r="1364" spans="41:66" x14ac:dyDescent="0.2">
      <c r="AO1364" s="61" t="s">
        <v>1666</v>
      </c>
      <c r="BI1364" s="114"/>
      <c r="BJ1364" s="113"/>
      <c r="BK1364" s="113"/>
      <c r="BL1364" s="113"/>
      <c r="BM1364" s="113"/>
      <c r="BN1364" s="113"/>
    </row>
    <row r="1365" spans="41:66" x14ac:dyDescent="0.2">
      <c r="AO1365" s="61" t="s">
        <v>1667</v>
      </c>
      <c r="BI1365" s="114"/>
      <c r="BJ1365" s="113"/>
      <c r="BK1365" s="113"/>
      <c r="BL1365" s="113"/>
      <c r="BM1365" s="113"/>
      <c r="BN1365" s="113"/>
    </row>
    <row r="1366" spans="41:66" x14ac:dyDescent="0.2">
      <c r="AO1366" s="61" t="s">
        <v>1668</v>
      </c>
      <c r="BI1366" s="114"/>
      <c r="BJ1366" s="113"/>
      <c r="BK1366" s="113"/>
      <c r="BL1366" s="113"/>
      <c r="BM1366" s="113"/>
      <c r="BN1366" s="113"/>
    </row>
    <row r="1367" spans="41:66" x14ac:dyDescent="0.2">
      <c r="AO1367" s="61" t="s">
        <v>1669</v>
      </c>
      <c r="BI1367" s="114"/>
      <c r="BJ1367" s="113"/>
      <c r="BK1367" s="113"/>
      <c r="BL1367" s="113"/>
      <c r="BM1367" s="113"/>
      <c r="BN1367" s="113"/>
    </row>
    <row r="1368" spans="41:66" x14ac:dyDescent="0.2">
      <c r="AO1368" s="61" t="s">
        <v>1670</v>
      </c>
      <c r="BI1368" s="114"/>
      <c r="BJ1368" s="113"/>
      <c r="BK1368" s="113"/>
      <c r="BL1368" s="113"/>
      <c r="BM1368" s="113"/>
      <c r="BN1368" s="113"/>
    </row>
    <row r="1369" spans="41:66" x14ac:dyDescent="0.2">
      <c r="AO1369" s="61" t="s">
        <v>1671</v>
      </c>
      <c r="BI1369" s="114"/>
      <c r="BJ1369" s="113"/>
      <c r="BK1369" s="113"/>
      <c r="BL1369" s="113"/>
      <c r="BM1369" s="113"/>
      <c r="BN1369" s="113"/>
    </row>
    <row r="1370" spans="41:66" x14ac:dyDescent="0.2">
      <c r="AO1370" s="61" t="s">
        <v>1672</v>
      </c>
      <c r="BI1370" s="114"/>
      <c r="BJ1370" s="113"/>
      <c r="BK1370" s="113"/>
      <c r="BL1370" s="113"/>
      <c r="BM1370" s="113"/>
      <c r="BN1370" s="113"/>
    </row>
    <row r="1371" spans="41:66" x14ac:dyDescent="0.2">
      <c r="AO1371" s="61" t="s">
        <v>1673</v>
      </c>
      <c r="BI1371" s="114"/>
      <c r="BJ1371" s="113"/>
      <c r="BK1371" s="113"/>
      <c r="BL1371" s="113"/>
      <c r="BM1371" s="113"/>
      <c r="BN1371" s="113"/>
    </row>
    <row r="1372" spans="41:66" x14ac:dyDescent="0.2">
      <c r="AO1372" s="61" t="s">
        <v>1674</v>
      </c>
      <c r="BI1372" s="114"/>
      <c r="BJ1372" s="113"/>
      <c r="BK1372" s="113"/>
      <c r="BL1372" s="113"/>
      <c r="BM1372" s="113"/>
      <c r="BN1372" s="113"/>
    </row>
    <row r="1373" spans="41:66" x14ac:dyDescent="0.2">
      <c r="AO1373" s="61" t="s">
        <v>1675</v>
      </c>
      <c r="BI1373" s="114"/>
      <c r="BJ1373" s="113"/>
      <c r="BK1373" s="113"/>
      <c r="BL1373" s="113"/>
      <c r="BM1373" s="113"/>
      <c r="BN1373" s="113"/>
    </row>
    <row r="1374" spans="41:66" x14ac:dyDescent="0.2">
      <c r="AO1374" s="61" t="s">
        <v>1676</v>
      </c>
      <c r="BI1374" s="114"/>
      <c r="BJ1374" s="113"/>
      <c r="BK1374" s="113"/>
      <c r="BL1374" s="113"/>
      <c r="BM1374" s="113"/>
      <c r="BN1374" s="113"/>
    </row>
    <row r="1375" spans="41:66" x14ac:dyDescent="0.2">
      <c r="AO1375" s="61" t="s">
        <v>1677</v>
      </c>
      <c r="BI1375" s="114"/>
      <c r="BJ1375" s="113"/>
      <c r="BK1375" s="113"/>
      <c r="BL1375" s="113"/>
      <c r="BM1375" s="113"/>
      <c r="BN1375" s="113"/>
    </row>
    <row r="1376" spans="41:66" x14ac:dyDescent="0.2">
      <c r="AO1376" s="61" t="s">
        <v>1678</v>
      </c>
      <c r="BI1376" s="114"/>
      <c r="BJ1376" s="113"/>
      <c r="BK1376" s="113"/>
      <c r="BL1376" s="113"/>
      <c r="BM1376" s="113"/>
      <c r="BN1376" s="113"/>
    </row>
    <row r="1377" spans="41:66" x14ac:dyDescent="0.2">
      <c r="AO1377" s="61" t="s">
        <v>1679</v>
      </c>
      <c r="BI1377" s="114"/>
      <c r="BJ1377" s="113"/>
      <c r="BK1377" s="113"/>
      <c r="BL1377" s="113"/>
      <c r="BM1377" s="113"/>
      <c r="BN1377" s="113"/>
    </row>
    <row r="1378" spans="41:66" x14ac:dyDescent="0.2">
      <c r="AO1378" s="61" t="s">
        <v>1680</v>
      </c>
      <c r="BI1378" s="114"/>
      <c r="BJ1378" s="113"/>
      <c r="BK1378" s="113"/>
      <c r="BL1378" s="113"/>
      <c r="BM1378" s="113"/>
      <c r="BN1378" s="113"/>
    </row>
    <row r="1379" spans="41:66" x14ac:dyDescent="0.2">
      <c r="AO1379" s="61" t="s">
        <v>1681</v>
      </c>
      <c r="BI1379" s="114"/>
      <c r="BJ1379" s="113"/>
      <c r="BK1379" s="113"/>
      <c r="BL1379" s="113"/>
      <c r="BM1379" s="113"/>
      <c r="BN1379" s="113"/>
    </row>
    <row r="1380" spans="41:66" x14ac:dyDescent="0.2">
      <c r="AO1380" s="61" t="s">
        <v>1682</v>
      </c>
      <c r="BI1380" s="114"/>
      <c r="BJ1380" s="113"/>
      <c r="BK1380" s="113"/>
      <c r="BL1380" s="113"/>
      <c r="BM1380" s="113"/>
      <c r="BN1380" s="113"/>
    </row>
    <row r="1381" spans="41:66" x14ac:dyDescent="0.2">
      <c r="AO1381" s="61" t="s">
        <v>1683</v>
      </c>
      <c r="BI1381" s="114"/>
      <c r="BJ1381" s="113"/>
      <c r="BK1381" s="113"/>
      <c r="BL1381" s="113"/>
      <c r="BM1381" s="113"/>
      <c r="BN1381" s="113"/>
    </row>
    <row r="1382" spans="41:66" x14ac:dyDescent="0.2">
      <c r="AO1382" s="61" t="s">
        <v>1684</v>
      </c>
      <c r="BI1382" s="114"/>
      <c r="BJ1382" s="113"/>
      <c r="BK1382" s="113"/>
      <c r="BL1382" s="113"/>
      <c r="BM1382" s="113"/>
      <c r="BN1382" s="113"/>
    </row>
    <row r="1383" spans="41:66" x14ac:dyDescent="0.2">
      <c r="AO1383" s="61" t="s">
        <v>1685</v>
      </c>
      <c r="BI1383" s="114"/>
      <c r="BJ1383" s="113"/>
      <c r="BK1383" s="113"/>
      <c r="BL1383" s="113"/>
      <c r="BM1383" s="113"/>
      <c r="BN1383" s="113"/>
    </row>
    <row r="1384" spans="41:66" x14ac:dyDescent="0.2">
      <c r="AO1384" s="61" t="s">
        <v>1686</v>
      </c>
      <c r="BI1384" s="114"/>
      <c r="BJ1384" s="113"/>
      <c r="BK1384" s="113"/>
      <c r="BL1384" s="113"/>
      <c r="BM1384" s="113"/>
      <c r="BN1384" s="113"/>
    </row>
    <row r="1385" spans="41:66" x14ac:dyDescent="0.2">
      <c r="AO1385" s="61" t="s">
        <v>1687</v>
      </c>
      <c r="BI1385" s="114"/>
      <c r="BJ1385" s="113"/>
      <c r="BK1385" s="113"/>
      <c r="BL1385" s="113"/>
      <c r="BM1385" s="113"/>
      <c r="BN1385" s="113"/>
    </row>
    <row r="1386" spans="41:66" x14ac:dyDescent="0.2">
      <c r="AO1386" s="61" t="s">
        <v>1688</v>
      </c>
      <c r="BI1386" s="114"/>
      <c r="BJ1386" s="113"/>
      <c r="BK1386" s="113"/>
      <c r="BL1386" s="113"/>
      <c r="BM1386" s="113"/>
      <c r="BN1386" s="113"/>
    </row>
    <row r="1387" spans="41:66" x14ac:dyDescent="0.2">
      <c r="AO1387" s="61" t="s">
        <v>1689</v>
      </c>
      <c r="BI1387" s="114"/>
      <c r="BJ1387" s="113"/>
      <c r="BK1387" s="113"/>
      <c r="BL1387" s="113"/>
      <c r="BM1387" s="113"/>
      <c r="BN1387" s="113"/>
    </row>
    <row r="1388" spans="41:66" x14ac:dyDescent="0.2">
      <c r="AO1388" s="61" t="s">
        <v>1690</v>
      </c>
      <c r="BI1388" s="114"/>
      <c r="BJ1388" s="113"/>
      <c r="BK1388" s="113"/>
      <c r="BL1388" s="113"/>
      <c r="BM1388" s="113"/>
      <c r="BN1388" s="113"/>
    </row>
    <row r="1389" spans="41:66" x14ac:dyDescent="0.2">
      <c r="AO1389" s="61" t="s">
        <v>1691</v>
      </c>
      <c r="BI1389" s="114"/>
      <c r="BJ1389" s="113"/>
      <c r="BK1389" s="113"/>
      <c r="BL1389" s="113"/>
      <c r="BM1389" s="113"/>
      <c r="BN1389" s="113"/>
    </row>
    <row r="1390" spans="41:66" x14ac:dyDescent="0.2">
      <c r="AO1390" s="61" t="s">
        <v>1692</v>
      </c>
      <c r="BI1390" s="114"/>
      <c r="BJ1390" s="113"/>
      <c r="BK1390" s="113"/>
      <c r="BL1390" s="113"/>
      <c r="BM1390" s="113"/>
      <c r="BN1390" s="113"/>
    </row>
    <row r="1391" spans="41:66" x14ac:dyDescent="0.2">
      <c r="AO1391" s="61" t="s">
        <v>1693</v>
      </c>
      <c r="BI1391" s="114"/>
      <c r="BJ1391" s="113"/>
      <c r="BK1391" s="113"/>
      <c r="BL1391" s="113"/>
      <c r="BM1391" s="113"/>
      <c r="BN1391" s="113"/>
    </row>
    <row r="1392" spans="41:66" x14ac:dyDescent="0.2">
      <c r="AO1392" s="61" t="s">
        <v>1694</v>
      </c>
      <c r="BI1392" s="114"/>
      <c r="BJ1392" s="113"/>
      <c r="BK1392" s="113"/>
      <c r="BL1392" s="113"/>
      <c r="BM1392" s="113"/>
      <c r="BN1392" s="113"/>
    </row>
    <row r="1393" spans="41:66" x14ac:dyDescent="0.2">
      <c r="AO1393" s="61" t="s">
        <v>1695</v>
      </c>
      <c r="BI1393" s="114"/>
      <c r="BJ1393" s="113"/>
      <c r="BK1393" s="113"/>
      <c r="BL1393" s="113"/>
      <c r="BM1393" s="113"/>
      <c r="BN1393" s="113"/>
    </row>
    <row r="1394" spans="41:66" x14ac:dyDescent="0.2">
      <c r="AO1394" s="61" t="s">
        <v>1696</v>
      </c>
      <c r="BI1394" s="114"/>
      <c r="BJ1394" s="113"/>
      <c r="BK1394" s="113"/>
      <c r="BL1394" s="113"/>
      <c r="BM1394" s="113"/>
      <c r="BN1394" s="113"/>
    </row>
    <row r="1395" spans="41:66" x14ac:dyDescent="0.2">
      <c r="AO1395" s="61" t="s">
        <v>1697</v>
      </c>
      <c r="BI1395" s="114"/>
      <c r="BJ1395" s="113"/>
      <c r="BK1395" s="113"/>
      <c r="BL1395" s="113"/>
      <c r="BM1395" s="113"/>
      <c r="BN1395" s="113"/>
    </row>
    <row r="1396" spans="41:66" x14ac:dyDescent="0.2">
      <c r="AO1396" s="61" t="s">
        <v>1698</v>
      </c>
      <c r="BI1396" s="114"/>
      <c r="BJ1396" s="113"/>
      <c r="BK1396" s="113"/>
      <c r="BL1396" s="113"/>
      <c r="BM1396" s="113"/>
      <c r="BN1396" s="113"/>
    </row>
    <row r="1397" spans="41:66" x14ac:dyDescent="0.2">
      <c r="AO1397" s="61" t="s">
        <v>1699</v>
      </c>
      <c r="BI1397" s="114"/>
      <c r="BJ1397" s="113"/>
      <c r="BK1397" s="113"/>
      <c r="BL1397" s="113"/>
      <c r="BM1397" s="113"/>
      <c r="BN1397" s="113"/>
    </row>
    <row r="1398" spans="41:66" x14ac:dyDescent="0.2">
      <c r="AO1398" s="61" t="s">
        <v>1700</v>
      </c>
      <c r="BI1398" s="114"/>
      <c r="BJ1398" s="113"/>
      <c r="BK1398" s="113"/>
      <c r="BL1398" s="113"/>
      <c r="BM1398" s="113"/>
      <c r="BN1398" s="113"/>
    </row>
    <row r="1399" spans="41:66" x14ac:dyDescent="0.2">
      <c r="AO1399" s="61" t="s">
        <v>1701</v>
      </c>
      <c r="BI1399" s="114"/>
      <c r="BJ1399" s="113"/>
      <c r="BK1399" s="113"/>
      <c r="BL1399" s="113"/>
      <c r="BM1399" s="113"/>
      <c r="BN1399" s="113"/>
    </row>
    <row r="1400" spans="41:66" x14ac:dyDescent="0.2">
      <c r="AO1400" s="61" t="s">
        <v>1702</v>
      </c>
      <c r="BI1400" s="114"/>
      <c r="BJ1400" s="113"/>
      <c r="BK1400" s="113"/>
      <c r="BL1400" s="113"/>
      <c r="BM1400" s="113"/>
      <c r="BN1400" s="113"/>
    </row>
    <row r="1401" spans="41:66" x14ac:dyDescent="0.2">
      <c r="AO1401" s="61" t="s">
        <v>1703</v>
      </c>
      <c r="BI1401" s="114"/>
      <c r="BJ1401" s="113"/>
      <c r="BK1401" s="113"/>
      <c r="BL1401" s="113"/>
      <c r="BM1401" s="113"/>
      <c r="BN1401" s="113"/>
    </row>
    <row r="1402" spans="41:66" x14ac:dyDescent="0.2">
      <c r="AO1402" s="61" t="s">
        <v>1704</v>
      </c>
      <c r="BI1402" s="114"/>
      <c r="BJ1402" s="113"/>
      <c r="BK1402" s="113"/>
      <c r="BL1402" s="113"/>
      <c r="BM1402" s="113"/>
      <c r="BN1402" s="113"/>
    </row>
    <row r="1403" spans="41:66" x14ac:dyDescent="0.2">
      <c r="AO1403" s="61" t="s">
        <v>1705</v>
      </c>
      <c r="BI1403" s="114"/>
      <c r="BJ1403" s="113"/>
      <c r="BK1403" s="113"/>
      <c r="BL1403" s="113"/>
      <c r="BM1403" s="113"/>
      <c r="BN1403" s="113"/>
    </row>
    <row r="1404" spans="41:66" x14ac:dyDescent="0.2">
      <c r="AO1404" s="61" t="s">
        <v>1706</v>
      </c>
      <c r="BI1404" s="114"/>
      <c r="BJ1404" s="113"/>
      <c r="BK1404" s="113"/>
      <c r="BL1404" s="113"/>
      <c r="BM1404" s="113"/>
      <c r="BN1404" s="113"/>
    </row>
    <row r="1405" spans="41:66" x14ac:dyDescent="0.2">
      <c r="AO1405" s="61" t="s">
        <v>1707</v>
      </c>
      <c r="BI1405" s="114"/>
      <c r="BJ1405" s="113"/>
      <c r="BK1405" s="113"/>
      <c r="BL1405" s="113"/>
      <c r="BM1405" s="113"/>
      <c r="BN1405" s="113"/>
    </row>
    <row r="1406" spans="41:66" x14ac:dyDescent="0.2">
      <c r="AO1406" s="61" t="s">
        <v>1708</v>
      </c>
      <c r="BI1406" s="114"/>
      <c r="BJ1406" s="113"/>
      <c r="BK1406" s="113"/>
      <c r="BL1406" s="113"/>
      <c r="BM1406" s="113"/>
      <c r="BN1406" s="113"/>
    </row>
    <row r="1407" spans="41:66" x14ac:dyDescent="0.2">
      <c r="AO1407" s="61" t="s">
        <v>1709</v>
      </c>
      <c r="BI1407" s="114"/>
      <c r="BJ1407" s="113"/>
      <c r="BK1407" s="113"/>
      <c r="BL1407" s="113"/>
      <c r="BM1407" s="113"/>
      <c r="BN1407" s="113"/>
    </row>
    <row r="1408" spans="41:66" x14ac:dyDescent="0.2">
      <c r="AO1408" s="61" t="s">
        <v>1710</v>
      </c>
      <c r="BI1408" s="114"/>
      <c r="BJ1408" s="113"/>
      <c r="BK1408" s="113"/>
      <c r="BL1408" s="113"/>
      <c r="BM1408" s="113"/>
      <c r="BN1408" s="113"/>
    </row>
    <row r="1409" spans="41:66" x14ac:dyDescent="0.2">
      <c r="AO1409" s="61" t="s">
        <v>1711</v>
      </c>
      <c r="BI1409" s="114"/>
      <c r="BJ1409" s="113"/>
      <c r="BK1409" s="113"/>
      <c r="BL1409" s="113"/>
      <c r="BM1409" s="113"/>
      <c r="BN1409" s="113"/>
    </row>
    <row r="1410" spans="41:66" x14ac:dyDescent="0.2">
      <c r="AO1410" s="61" t="s">
        <v>1712</v>
      </c>
      <c r="BI1410" s="114"/>
      <c r="BJ1410" s="113"/>
      <c r="BK1410" s="113"/>
      <c r="BL1410" s="113"/>
      <c r="BM1410" s="113"/>
      <c r="BN1410" s="113"/>
    </row>
    <row r="1411" spans="41:66" x14ac:dyDescent="0.2">
      <c r="AO1411" s="61" t="s">
        <v>1713</v>
      </c>
      <c r="BI1411" s="114"/>
      <c r="BJ1411" s="113"/>
      <c r="BK1411" s="113"/>
      <c r="BL1411" s="113"/>
      <c r="BM1411" s="113"/>
      <c r="BN1411" s="113"/>
    </row>
    <row r="1412" spans="41:66" x14ac:dyDescent="0.2">
      <c r="AO1412" s="61" t="s">
        <v>1714</v>
      </c>
      <c r="BI1412" s="114"/>
      <c r="BJ1412" s="113"/>
      <c r="BK1412" s="113"/>
      <c r="BL1412" s="113"/>
      <c r="BM1412" s="113"/>
      <c r="BN1412" s="113"/>
    </row>
    <row r="1413" spans="41:66" x14ac:dyDescent="0.2">
      <c r="AO1413" s="61" t="s">
        <v>1715</v>
      </c>
      <c r="BI1413" s="114"/>
      <c r="BJ1413" s="113"/>
      <c r="BK1413" s="113"/>
      <c r="BL1413" s="113"/>
      <c r="BM1413" s="113"/>
      <c r="BN1413" s="113"/>
    </row>
    <row r="1414" spans="41:66" x14ac:dyDescent="0.2">
      <c r="AO1414" s="61" t="s">
        <v>1716</v>
      </c>
      <c r="BI1414" s="114"/>
      <c r="BJ1414" s="113"/>
      <c r="BK1414" s="113"/>
      <c r="BL1414" s="113"/>
      <c r="BM1414" s="113"/>
      <c r="BN1414" s="113"/>
    </row>
    <row r="1415" spans="41:66" x14ac:dyDescent="0.2">
      <c r="AO1415" s="61" t="s">
        <v>1717</v>
      </c>
      <c r="BI1415" s="114"/>
      <c r="BJ1415" s="113"/>
      <c r="BK1415" s="113"/>
      <c r="BL1415" s="113"/>
      <c r="BM1415" s="113"/>
      <c r="BN1415" s="113"/>
    </row>
    <row r="1416" spans="41:66" x14ac:dyDescent="0.2">
      <c r="AO1416" s="61" t="s">
        <v>1718</v>
      </c>
      <c r="BI1416" s="114"/>
      <c r="BJ1416" s="113"/>
      <c r="BK1416" s="113"/>
      <c r="BL1416" s="113"/>
      <c r="BM1416" s="113"/>
      <c r="BN1416" s="113"/>
    </row>
    <row r="1417" spans="41:66" x14ac:dyDescent="0.2">
      <c r="AO1417" s="61" t="s">
        <v>1719</v>
      </c>
      <c r="BI1417" s="114"/>
      <c r="BJ1417" s="113"/>
      <c r="BK1417" s="113"/>
      <c r="BL1417" s="113"/>
      <c r="BM1417" s="113"/>
      <c r="BN1417" s="113"/>
    </row>
    <row r="1418" spans="41:66" x14ac:dyDescent="0.2">
      <c r="AO1418" s="61" t="s">
        <v>1720</v>
      </c>
      <c r="BI1418" s="114"/>
      <c r="BJ1418" s="113"/>
      <c r="BK1418" s="113"/>
      <c r="BL1418" s="113"/>
      <c r="BM1418" s="113"/>
      <c r="BN1418" s="113"/>
    </row>
    <row r="1419" spans="41:66" x14ac:dyDescent="0.2">
      <c r="AO1419" s="61" t="s">
        <v>1721</v>
      </c>
      <c r="BI1419" s="114"/>
      <c r="BJ1419" s="113"/>
      <c r="BK1419" s="113"/>
      <c r="BL1419" s="113"/>
      <c r="BM1419" s="113"/>
      <c r="BN1419" s="113"/>
    </row>
    <row r="1420" spans="41:66" x14ac:dyDescent="0.2">
      <c r="AO1420" s="61" t="s">
        <v>1722</v>
      </c>
      <c r="BI1420" s="114"/>
      <c r="BJ1420" s="113"/>
      <c r="BK1420" s="113"/>
      <c r="BL1420" s="113"/>
      <c r="BM1420" s="113"/>
      <c r="BN1420" s="113"/>
    </row>
    <row r="1421" spans="41:66" x14ac:dyDescent="0.2">
      <c r="AO1421" s="61" t="s">
        <v>1723</v>
      </c>
      <c r="BI1421" s="114"/>
      <c r="BJ1421" s="113"/>
      <c r="BK1421" s="113"/>
      <c r="BL1421" s="113"/>
      <c r="BM1421" s="113"/>
      <c r="BN1421" s="113"/>
    </row>
    <row r="1422" spans="41:66" x14ac:dyDescent="0.2">
      <c r="AO1422" s="61" t="s">
        <v>1724</v>
      </c>
      <c r="BI1422" s="114"/>
      <c r="BJ1422" s="113"/>
      <c r="BK1422" s="113"/>
      <c r="BL1422" s="113"/>
      <c r="BM1422" s="113"/>
      <c r="BN1422" s="113"/>
    </row>
    <row r="1423" spans="41:66" x14ac:dyDescent="0.2">
      <c r="AO1423" s="61" t="s">
        <v>1725</v>
      </c>
      <c r="BI1423" s="114"/>
      <c r="BJ1423" s="113"/>
      <c r="BK1423" s="113"/>
      <c r="BL1423" s="113"/>
      <c r="BM1423" s="113"/>
      <c r="BN1423" s="113"/>
    </row>
    <row r="1424" spans="41:66" x14ac:dyDescent="0.2">
      <c r="AO1424" s="61" t="s">
        <v>1726</v>
      </c>
      <c r="BI1424" s="114"/>
      <c r="BJ1424" s="113"/>
      <c r="BK1424" s="113"/>
      <c r="BL1424" s="113"/>
      <c r="BM1424" s="113"/>
      <c r="BN1424" s="113"/>
    </row>
    <row r="1425" spans="41:66" x14ac:dyDescent="0.2">
      <c r="AO1425" s="61" t="s">
        <v>1727</v>
      </c>
      <c r="BI1425" s="114"/>
      <c r="BJ1425" s="113"/>
      <c r="BK1425" s="113"/>
      <c r="BL1425" s="113"/>
      <c r="BM1425" s="113"/>
      <c r="BN1425" s="113"/>
    </row>
    <row r="1426" spans="41:66" x14ac:dyDescent="0.2">
      <c r="AO1426" s="61" t="s">
        <v>1728</v>
      </c>
      <c r="BI1426" s="114"/>
      <c r="BJ1426" s="113"/>
      <c r="BK1426" s="113"/>
      <c r="BL1426" s="113"/>
      <c r="BM1426" s="113"/>
      <c r="BN1426" s="113"/>
    </row>
    <row r="1427" spans="41:66" x14ac:dyDescent="0.2">
      <c r="AO1427" s="61" t="s">
        <v>1729</v>
      </c>
      <c r="BI1427" s="114"/>
      <c r="BJ1427" s="113"/>
      <c r="BK1427" s="113"/>
      <c r="BL1427" s="113"/>
      <c r="BM1427" s="113"/>
      <c r="BN1427" s="113"/>
    </row>
    <row r="1428" spans="41:66" x14ac:dyDescent="0.2">
      <c r="AO1428" s="61" t="s">
        <v>1730</v>
      </c>
      <c r="BI1428" s="114"/>
      <c r="BJ1428" s="113"/>
      <c r="BK1428" s="113"/>
      <c r="BL1428" s="113"/>
      <c r="BM1428" s="113"/>
      <c r="BN1428" s="113"/>
    </row>
    <row r="1429" spans="41:66" x14ac:dyDescent="0.2">
      <c r="AO1429" s="61" t="s">
        <v>1731</v>
      </c>
      <c r="BI1429" s="114"/>
      <c r="BJ1429" s="113"/>
      <c r="BK1429" s="113"/>
      <c r="BL1429" s="113"/>
      <c r="BM1429" s="113"/>
      <c r="BN1429" s="113"/>
    </row>
    <row r="1430" spans="41:66" x14ac:dyDescent="0.2">
      <c r="AO1430" s="61" t="s">
        <v>1732</v>
      </c>
      <c r="BI1430" s="114"/>
      <c r="BJ1430" s="113"/>
      <c r="BK1430" s="113"/>
      <c r="BL1430" s="113"/>
      <c r="BM1430" s="113"/>
      <c r="BN1430" s="113"/>
    </row>
    <row r="1431" spans="41:66" x14ac:dyDescent="0.2">
      <c r="AO1431" s="61" t="s">
        <v>1733</v>
      </c>
      <c r="BI1431" s="114"/>
      <c r="BJ1431" s="113"/>
      <c r="BK1431" s="113"/>
      <c r="BL1431" s="113"/>
      <c r="BM1431" s="113"/>
      <c r="BN1431" s="113"/>
    </row>
    <row r="1432" spans="41:66" x14ac:dyDescent="0.2">
      <c r="AO1432" s="61" t="s">
        <v>1734</v>
      </c>
      <c r="BI1432" s="114"/>
      <c r="BJ1432" s="113"/>
      <c r="BK1432" s="113"/>
      <c r="BL1432" s="113"/>
      <c r="BM1432" s="113"/>
      <c r="BN1432" s="113"/>
    </row>
    <row r="1433" spans="41:66" x14ac:dyDescent="0.2">
      <c r="AO1433" s="61" t="s">
        <v>1735</v>
      </c>
      <c r="BI1433" s="114"/>
      <c r="BJ1433" s="113"/>
      <c r="BK1433" s="113"/>
      <c r="BL1433" s="113"/>
      <c r="BM1433" s="113"/>
      <c r="BN1433" s="113"/>
    </row>
    <row r="1434" spans="41:66" x14ac:dyDescent="0.2">
      <c r="AO1434" s="61" t="s">
        <v>1736</v>
      </c>
      <c r="BI1434" s="114"/>
      <c r="BJ1434" s="113"/>
      <c r="BK1434" s="113"/>
      <c r="BL1434" s="113"/>
      <c r="BM1434" s="113"/>
      <c r="BN1434" s="113"/>
    </row>
    <row r="1435" spans="41:66" x14ac:dyDescent="0.2">
      <c r="AO1435" s="61" t="s">
        <v>1737</v>
      </c>
      <c r="BI1435" s="114"/>
      <c r="BJ1435" s="113"/>
      <c r="BK1435" s="113"/>
      <c r="BL1435" s="113"/>
      <c r="BM1435" s="113"/>
      <c r="BN1435" s="113"/>
    </row>
    <row r="1436" spans="41:66" x14ac:dyDescent="0.2">
      <c r="AO1436" s="61" t="s">
        <v>1738</v>
      </c>
      <c r="BI1436" s="114"/>
      <c r="BJ1436" s="113"/>
      <c r="BK1436" s="113"/>
      <c r="BL1436" s="113"/>
      <c r="BM1436" s="113"/>
      <c r="BN1436" s="113"/>
    </row>
    <row r="1437" spans="41:66" x14ac:dyDescent="0.2">
      <c r="AO1437" s="61" t="s">
        <v>1739</v>
      </c>
      <c r="BI1437" s="114"/>
      <c r="BJ1437" s="113"/>
      <c r="BK1437" s="113"/>
      <c r="BL1437" s="113"/>
      <c r="BM1437" s="113"/>
      <c r="BN1437" s="113"/>
    </row>
    <row r="1438" spans="41:66" x14ac:dyDescent="0.2">
      <c r="AO1438" s="61" t="s">
        <v>1740</v>
      </c>
      <c r="BI1438" s="114"/>
      <c r="BJ1438" s="113"/>
      <c r="BK1438" s="113"/>
      <c r="BL1438" s="113"/>
      <c r="BM1438" s="113"/>
      <c r="BN1438" s="113"/>
    </row>
    <row r="1439" spans="41:66" x14ac:dyDescent="0.2">
      <c r="AO1439" s="61" t="s">
        <v>1741</v>
      </c>
      <c r="BI1439" s="114"/>
      <c r="BJ1439" s="113"/>
      <c r="BK1439" s="113"/>
      <c r="BL1439" s="113"/>
      <c r="BM1439" s="113"/>
      <c r="BN1439" s="113"/>
    </row>
    <row r="1440" spans="41:66" x14ac:dyDescent="0.2">
      <c r="AO1440" s="61" t="s">
        <v>1742</v>
      </c>
      <c r="BI1440" s="114"/>
      <c r="BJ1440" s="113"/>
      <c r="BK1440" s="113"/>
      <c r="BL1440" s="113"/>
      <c r="BM1440" s="113"/>
      <c r="BN1440" s="113"/>
    </row>
    <row r="1441" spans="41:66" x14ac:dyDescent="0.2">
      <c r="AO1441" s="61" t="s">
        <v>1743</v>
      </c>
      <c r="BI1441" s="114"/>
      <c r="BJ1441" s="113"/>
      <c r="BK1441" s="113"/>
      <c r="BL1441" s="113"/>
      <c r="BM1441" s="113"/>
      <c r="BN1441" s="113"/>
    </row>
    <row r="1442" spans="41:66" x14ac:dyDescent="0.2">
      <c r="AO1442" s="61" t="s">
        <v>1744</v>
      </c>
      <c r="BI1442" s="114"/>
      <c r="BJ1442" s="113"/>
      <c r="BK1442" s="113"/>
      <c r="BL1442" s="113"/>
      <c r="BM1442" s="113"/>
      <c r="BN1442" s="113"/>
    </row>
    <row r="1443" spans="41:66" x14ac:dyDescent="0.2">
      <c r="AO1443" s="61" t="s">
        <v>1745</v>
      </c>
      <c r="BI1443" s="114"/>
      <c r="BJ1443" s="113"/>
      <c r="BK1443" s="113"/>
      <c r="BL1443" s="113"/>
      <c r="BM1443" s="113"/>
      <c r="BN1443" s="113"/>
    </row>
    <row r="1444" spans="41:66" x14ac:dyDescent="0.2">
      <c r="AO1444" s="61" t="s">
        <v>1746</v>
      </c>
      <c r="BI1444" s="114"/>
      <c r="BJ1444" s="113"/>
      <c r="BK1444" s="113"/>
      <c r="BL1444" s="113"/>
      <c r="BM1444" s="113"/>
      <c r="BN1444" s="113"/>
    </row>
    <row r="1445" spans="41:66" x14ac:dyDescent="0.2">
      <c r="AO1445" s="61" t="s">
        <v>1747</v>
      </c>
      <c r="BI1445" s="114"/>
      <c r="BJ1445" s="113"/>
      <c r="BK1445" s="113"/>
      <c r="BL1445" s="113"/>
      <c r="BM1445" s="113"/>
      <c r="BN1445" s="113"/>
    </row>
    <row r="1446" spans="41:66" x14ac:dyDescent="0.2">
      <c r="AO1446" s="61" t="s">
        <v>1748</v>
      </c>
      <c r="BI1446" s="114"/>
      <c r="BJ1446" s="113"/>
      <c r="BK1446" s="113"/>
      <c r="BL1446" s="113"/>
      <c r="BM1446" s="113"/>
      <c r="BN1446" s="113"/>
    </row>
    <row r="1447" spans="41:66" x14ac:dyDescent="0.2">
      <c r="AO1447" s="61" t="s">
        <v>1749</v>
      </c>
      <c r="BI1447" s="114"/>
      <c r="BJ1447" s="113"/>
      <c r="BK1447" s="113"/>
      <c r="BL1447" s="113"/>
      <c r="BM1447" s="113"/>
      <c r="BN1447" s="113"/>
    </row>
    <row r="1448" spans="41:66" x14ac:dyDescent="0.2">
      <c r="AO1448" s="61" t="s">
        <v>1750</v>
      </c>
      <c r="BI1448" s="114"/>
      <c r="BJ1448" s="113"/>
      <c r="BK1448" s="113"/>
      <c r="BL1448" s="113"/>
      <c r="BM1448" s="113"/>
      <c r="BN1448" s="113"/>
    </row>
    <row r="1449" spans="41:66" x14ac:dyDescent="0.2">
      <c r="AO1449" s="61" t="s">
        <v>1751</v>
      </c>
      <c r="BI1449" s="114"/>
      <c r="BJ1449" s="113"/>
      <c r="BK1449" s="113"/>
      <c r="BL1449" s="113"/>
      <c r="BM1449" s="113"/>
      <c r="BN1449" s="113"/>
    </row>
    <row r="1450" spans="41:66" x14ac:dyDescent="0.2">
      <c r="AO1450" s="61" t="s">
        <v>1752</v>
      </c>
      <c r="BI1450" s="114"/>
      <c r="BJ1450" s="113"/>
      <c r="BK1450" s="113"/>
      <c r="BL1450" s="113"/>
      <c r="BM1450" s="113"/>
      <c r="BN1450" s="113"/>
    </row>
    <row r="1451" spans="41:66" x14ac:dyDescent="0.2">
      <c r="AO1451" s="61" t="s">
        <v>1753</v>
      </c>
      <c r="BI1451" s="114"/>
      <c r="BJ1451" s="113"/>
      <c r="BK1451" s="113"/>
      <c r="BL1451" s="113"/>
      <c r="BM1451" s="113"/>
      <c r="BN1451" s="113"/>
    </row>
    <row r="1452" spans="41:66" x14ac:dyDescent="0.2">
      <c r="AO1452" s="61" t="s">
        <v>1754</v>
      </c>
      <c r="BI1452" s="114"/>
      <c r="BJ1452" s="113"/>
      <c r="BK1452" s="113"/>
      <c r="BL1452" s="113"/>
      <c r="BM1452" s="113"/>
      <c r="BN1452" s="113"/>
    </row>
    <row r="1453" spans="41:66" x14ac:dyDescent="0.2">
      <c r="AO1453" s="61" t="s">
        <v>1755</v>
      </c>
      <c r="BI1453" s="114"/>
      <c r="BJ1453" s="113"/>
      <c r="BK1453" s="113"/>
      <c r="BL1453" s="113"/>
      <c r="BM1453" s="113"/>
      <c r="BN1453" s="113"/>
    </row>
    <row r="1454" spans="41:66" x14ac:dyDescent="0.2">
      <c r="AO1454" s="61" t="s">
        <v>1756</v>
      </c>
      <c r="BI1454" s="114"/>
      <c r="BJ1454" s="113"/>
      <c r="BK1454" s="113"/>
      <c r="BL1454" s="113"/>
      <c r="BM1454" s="113"/>
      <c r="BN1454" s="113"/>
    </row>
    <row r="1455" spans="41:66" x14ac:dyDescent="0.2">
      <c r="AO1455" s="61" t="s">
        <v>1757</v>
      </c>
      <c r="BI1455" s="114"/>
      <c r="BJ1455" s="113"/>
      <c r="BK1455" s="113"/>
      <c r="BL1455" s="113"/>
      <c r="BM1455" s="113"/>
      <c r="BN1455" s="113"/>
    </row>
    <row r="1456" spans="41:66" x14ac:dyDescent="0.2">
      <c r="AO1456" s="61" t="s">
        <v>1758</v>
      </c>
      <c r="BI1456" s="114"/>
      <c r="BJ1456" s="113"/>
      <c r="BK1456" s="113"/>
      <c r="BL1456" s="113"/>
      <c r="BM1456" s="113"/>
      <c r="BN1456" s="113"/>
    </row>
    <row r="1457" spans="41:66" x14ac:dyDescent="0.2">
      <c r="AO1457" s="61" t="s">
        <v>1759</v>
      </c>
      <c r="BI1457" s="114"/>
      <c r="BJ1457" s="113"/>
      <c r="BK1457" s="113"/>
      <c r="BL1457" s="113"/>
      <c r="BM1457" s="113"/>
      <c r="BN1457" s="113"/>
    </row>
    <row r="1458" spans="41:66" x14ac:dyDescent="0.2">
      <c r="AO1458" s="61" t="s">
        <v>1760</v>
      </c>
      <c r="BI1458" s="114"/>
      <c r="BJ1458" s="113"/>
      <c r="BK1458" s="113"/>
      <c r="BL1458" s="113"/>
      <c r="BM1458" s="113"/>
      <c r="BN1458" s="113"/>
    </row>
    <row r="1459" spans="41:66" x14ac:dyDescent="0.2">
      <c r="AO1459" s="61" t="s">
        <v>1761</v>
      </c>
      <c r="BI1459" s="114"/>
      <c r="BJ1459" s="113"/>
      <c r="BK1459" s="113"/>
      <c r="BL1459" s="113"/>
      <c r="BM1459" s="113"/>
      <c r="BN1459" s="113"/>
    </row>
    <row r="1460" spans="41:66" x14ac:dyDescent="0.2">
      <c r="AO1460" s="61" t="s">
        <v>1762</v>
      </c>
      <c r="BI1460" s="114"/>
      <c r="BJ1460" s="113"/>
      <c r="BK1460" s="113"/>
      <c r="BL1460" s="113"/>
      <c r="BM1460" s="113"/>
      <c r="BN1460" s="113"/>
    </row>
    <row r="1461" spans="41:66" x14ac:dyDescent="0.2">
      <c r="AO1461" s="61" t="s">
        <v>1763</v>
      </c>
      <c r="BI1461" s="114"/>
      <c r="BJ1461" s="113"/>
      <c r="BK1461" s="113"/>
      <c r="BL1461" s="113"/>
      <c r="BM1461" s="113"/>
      <c r="BN1461" s="113"/>
    </row>
    <row r="1462" spans="41:66" x14ac:dyDescent="0.2">
      <c r="AO1462" s="61" t="s">
        <v>1764</v>
      </c>
      <c r="BI1462" s="114"/>
      <c r="BJ1462" s="113"/>
      <c r="BK1462" s="113"/>
      <c r="BL1462" s="113"/>
      <c r="BM1462" s="113"/>
      <c r="BN1462" s="113"/>
    </row>
    <row r="1463" spans="41:66" x14ac:dyDescent="0.2">
      <c r="AO1463" s="61" t="s">
        <v>1765</v>
      </c>
    </row>
    <row r="1464" spans="41:66" x14ac:dyDescent="0.2">
      <c r="AO1464" s="61" t="s">
        <v>1766</v>
      </c>
    </row>
    <row r="1465" spans="41:66" x14ac:dyDescent="0.2">
      <c r="AO1465" s="61" t="s">
        <v>1767</v>
      </c>
    </row>
    <row r="1466" spans="41:66" x14ac:dyDescent="0.2">
      <c r="AO1466" s="61" t="s">
        <v>1768</v>
      </c>
    </row>
    <row r="1467" spans="41:66" x14ac:dyDescent="0.2">
      <c r="AO1467" s="61" t="s">
        <v>1769</v>
      </c>
    </row>
    <row r="1468" spans="41:66" x14ac:dyDescent="0.2">
      <c r="AO1468" s="61" t="s">
        <v>1770</v>
      </c>
    </row>
    <row r="1469" spans="41:66" x14ac:dyDescent="0.2">
      <c r="AO1469" s="61" t="s">
        <v>1771</v>
      </c>
    </row>
    <row r="1470" spans="41:66" x14ac:dyDescent="0.2">
      <c r="AO1470" s="61" t="s">
        <v>1772</v>
      </c>
    </row>
    <row r="1471" spans="41:66" x14ac:dyDescent="0.2">
      <c r="AO1471" s="61" t="s">
        <v>1773</v>
      </c>
    </row>
    <row r="1472" spans="41:66" x14ac:dyDescent="0.2">
      <c r="AO1472" s="61" t="s">
        <v>1774</v>
      </c>
    </row>
    <row r="1473" spans="41:41" x14ac:dyDescent="0.2">
      <c r="AO1473" s="61" t="s">
        <v>1775</v>
      </c>
    </row>
    <row r="1474" spans="41:41" x14ac:dyDescent="0.2">
      <c r="AO1474" s="61" t="s">
        <v>1776</v>
      </c>
    </row>
    <row r="1475" spans="41:41" x14ac:dyDescent="0.2">
      <c r="AO1475" s="61" t="s">
        <v>1777</v>
      </c>
    </row>
    <row r="1476" spans="41:41" x14ac:dyDescent="0.2">
      <c r="AO1476" s="61" t="s">
        <v>1778</v>
      </c>
    </row>
    <row r="1477" spans="41:41" x14ac:dyDescent="0.2">
      <c r="AO1477" s="61" t="s">
        <v>1779</v>
      </c>
    </row>
    <row r="1478" spans="41:41" x14ac:dyDescent="0.2">
      <c r="AO1478" s="61" t="s">
        <v>1780</v>
      </c>
    </row>
    <row r="1479" spans="41:41" x14ac:dyDescent="0.2">
      <c r="AO1479" s="61" t="s">
        <v>1781</v>
      </c>
    </row>
    <row r="1480" spans="41:41" x14ac:dyDescent="0.2">
      <c r="AO1480" s="61" t="s">
        <v>1782</v>
      </c>
    </row>
    <row r="1481" spans="41:41" x14ac:dyDescent="0.2">
      <c r="AO1481" s="61" t="s">
        <v>1783</v>
      </c>
    </row>
    <row r="1482" spans="41:41" x14ac:dyDescent="0.2">
      <c r="AO1482" s="61" t="s">
        <v>1784</v>
      </c>
    </row>
    <row r="1483" spans="41:41" x14ac:dyDescent="0.2">
      <c r="AO1483" s="61" t="s">
        <v>1785</v>
      </c>
    </row>
    <row r="1484" spans="41:41" x14ac:dyDescent="0.2">
      <c r="AO1484" s="61" t="s">
        <v>1786</v>
      </c>
    </row>
    <row r="1485" spans="41:41" x14ac:dyDescent="0.2">
      <c r="AO1485" s="61" t="s">
        <v>1787</v>
      </c>
    </row>
    <row r="1486" spans="41:41" x14ac:dyDescent="0.2">
      <c r="AO1486" s="61" t="s">
        <v>1788</v>
      </c>
    </row>
    <row r="1487" spans="41:41" x14ac:dyDescent="0.2">
      <c r="AO1487" s="61" t="s">
        <v>1789</v>
      </c>
    </row>
    <row r="1488" spans="41:41" x14ac:dyDescent="0.2">
      <c r="AO1488" s="61" t="s">
        <v>1790</v>
      </c>
    </row>
    <row r="1489" spans="41:41" x14ac:dyDescent="0.2">
      <c r="AO1489" s="61" t="s">
        <v>1791</v>
      </c>
    </row>
    <row r="1490" spans="41:41" x14ac:dyDescent="0.2">
      <c r="AO1490" s="61" t="s">
        <v>1792</v>
      </c>
    </row>
    <row r="1491" spans="41:41" x14ac:dyDescent="0.2">
      <c r="AO1491" s="61" t="s">
        <v>1793</v>
      </c>
    </row>
    <row r="1492" spans="41:41" x14ac:dyDescent="0.2">
      <c r="AO1492" s="61" t="s">
        <v>1794</v>
      </c>
    </row>
    <row r="1493" spans="41:41" x14ac:dyDescent="0.2">
      <c r="AO1493" s="61" t="s">
        <v>1795</v>
      </c>
    </row>
    <row r="1494" spans="41:41" x14ac:dyDescent="0.2">
      <c r="AO1494" s="61" t="s">
        <v>1796</v>
      </c>
    </row>
    <row r="1495" spans="41:41" x14ac:dyDescent="0.2">
      <c r="AO1495" s="61" t="s">
        <v>1797</v>
      </c>
    </row>
    <row r="1496" spans="41:41" x14ac:dyDescent="0.2">
      <c r="AO1496" s="61" t="s">
        <v>1798</v>
      </c>
    </row>
    <row r="1497" spans="41:41" x14ac:dyDescent="0.2">
      <c r="AO1497" s="61" t="s">
        <v>1799</v>
      </c>
    </row>
    <row r="1498" spans="41:41" x14ac:dyDescent="0.2">
      <c r="AO1498" s="61" t="s">
        <v>1800</v>
      </c>
    </row>
    <row r="1499" spans="41:41" x14ac:dyDescent="0.2">
      <c r="AO1499" s="61" t="s">
        <v>1801</v>
      </c>
    </row>
    <row r="1500" spans="41:41" x14ac:dyDescent="0.2">
      <c r="AO1500" s="61" t="s">
        <v>1802</v>
      </c>
    </row>
    <row r="1501" spans="41:41" x14ac:dyDescent="0.2">
      <c r="AO1501" s="61" t="s">
        <v>1803</v>
      </c>
    </row>
    <row r="1502" spans="41:41" x14ac:dyDescent="0.2">
      <c r="AO1502" s="61" t="s">
        <v>1804</v>
      </c>
    </row>
    <row r="1503" spans="41:41" x14ac:dyDescent="0.2">
      <c r="AO1503" s="61" t="s">
        <v>1805</v>
      </c>
    </row>
    <row r="1504" spans="41:41" x14ac:dyDescent="0.2">
      <c r="AO1504" s="61" t="s">
        <v>1806</v>
      </c>
    </row>
    <row r="1505" spans="41:41" x14ac:dyDescent="0.2">
      <c r="AO1505" s="61" t="s">
        <v>1807</v>
      </c>
    </row>
    <row r="1506" spans="41:41" x14ac:dyDescent="0.2">
      <c r="AO1506" s="61" t="s">
        <v>1808</v>
      </c>
    </row>
    <row r="1507" spans="41:41" x14ac:dyDescent="0.2">
      <c r="AO1507" s="61" t="s">
        <v>1809</v>
      </c>
    </row>
    <row r="1508" spans="41:41" x14ac:dyDescent="0.2">
      <c r="AO1508" s="61" t="s">
        <v>1810</v>
      </c>
    </row>
    <row r="1509" spans="41:41" x14ac:dyDescent="0.2">
      <c r="AO1509" s="61" t="s">
        <v>1811</v>
      </c>
    </row>
    <row r="1510" spans="41:41" x14ac:dyDescent="0.2">
      <c r="AO1510" s="61" t="s">
        <v>1812</v>
      </c>
    </row>
    <row r="1511" spans="41:41" x14ac:dyDescent="0.2">
      <c r="AO1511" s="61" t="s">
        <v>1813</v>
      </c>
    </row>
    <row r="1512" spans="41:41" x14ac:dyDescent="0.2">
      <c r="AO1512" s="61" t="s">
        <v>1814</v>
      </c>
    </row>
    <row r="1513" spans="41:41" x14ac:dyDescent="0.2">
      <c r="AO1513" s="61" t="s">
        <v>1815</v>
      </c>
    </row>
    <row r="1514" spans="41:41" x14ac:dyDescent="0.2">
      <c r="AO1514" s="61" t="s">
        <v>1816</v>
      </c>
    </row>
    <row r="1515" spans="41:41" x14ac:dyDescent="0.2">
      <c r="AO1515" s="61" t="s">
        <v>1817</v>
      </c>
    </row>
    <row r="1516" spans="41:41" x14ac:dyDescent="0.2">
      <c r="AO1516" s="61" t="s">
        <v>1818</v>
      </c>
    </row>
    <row r="1517" spans="41:41" x14ac:dyDescent="0.2">
      <c r="AO1517" s="61" t="s">
        <v>1819</v>
      </c>
    </row>
    <row r="1518" spans="41:41" x14ac:dyDescent="0.2">
      <c r="AO1518" s="61" t="s">
        <v>1820</v>
      </c>
    </row>
    <row r="1519" spans="41:41" x14ac:dyDescent="0.2">
      <c r="AO1519" s="61" t="s">
        <v>1821</v>
      </c>
    </row>
    <row r="1520" spans="41:41" x14ac:dyDescent="0.2">
      <c r="AO1520" s="61" t="s">
        <v>1822</v>
      </c>
    </row>
    <row r="1521" spans="41:41" x14ac:dyDescent="0.2">
      <c r="AO1521" s="61" t="s">
        <v>1823</v>
      </c>
    </row>
    <row r="1522" spans="41:41" x14ac:dyDescent="0.2">
      <c r="AO1522" s="61" t="s">
        <v>1824</v>
      </c>
    </row>
    <row r="1523" spans="41:41" x14ac:dyDescent="0.2">
      <c r="AO1523" s="61" t="s">
        <v>1825</v>
      </c>
    </row>
    <row r="1524" spans="41:41" x14ac:dyDescent="0.2">
      <c r="AO1524" s="61" t="s">
        <v>1826</v>
      </c>
    </row>
    <row r="1525" spans="41:41" x14ac:dyDescent="0.2">
      <c r="AO1525" s="61" t="s">
        <v>1827</v>
      </c>
    </row>
    <row r="1526" spans="41:41" x14ac:dyDescent="0.2">
      <c r="AO1526" s="61" t="s">
        <v>1828</v>
      </c>
    </row>
    <row r="1527" spans="41:41" x14ac:dyDescent="0.2">
      <c r="AO1527" s="61" t="s">
        <v>1829</v>
      </c>
    </row>
    <row r="1528" spans="41:41" x14ac:dyDescent="0.2">
      <c r="AO1528" s="61" t="s">
        <v>1830</v>
      </c>
    </row>
    <row r="1529" spans="41:41" x14ac:dyDescent="0.2">
      <c r="AO1529" s="61" t="s">
        <v>1831</v>
      </c>
    </row>
    <row r="1530" spans="41:41" x14ac:dyDescent="0.2">
      <c r="AO1530" s="61" t="s">
        <v>1832</v>
      </c>
    </row>
    <row r="1531" spans="41:41" x14ac:dyDescent="0.2">
      <c r="AO1531" s="61" t="s">
        <v>1833</v>
      </c>
    </row>
    <row r="1532" spans="41:41" x14ac:dyDescent="0.2">
      <c r="AO1532" s="61" t="s">
        <v>1834</v>
      </c>
    </row>
    <row r="1533" spans="41:41" x14ac:dyDescent="0.2">
      <c r="AO1533" s="61" t="s">
        <v>1835</v>
      </c>
    </row>
    <row r="1534" spans="41:41" x14ac:dyDescent="0.2">
      <c r="AO1534" s="61" t="s">
        <v>1836</v>
      </c>
    </row>
    <row r="1535" spans="41:41" x14ac:dyDescent="0.2">
      <c r="AO1535" s="61" t="s">
        <v>1837</v>
      </c>
    </row>
    <row r="1536" spans="41:41" x14ac:dyDescent="0.2">
      <c r="AO1536" s="61" t="s">
        <v>1838</v>
      </c>
    </row>
    <row r="1537" spans="41:41" x14ac:dyDescent="0.2">
      <c r="AO1537" s="61" t="s">
        <v>1839</v>
      </c>
    </row>
    <row r="1538" spans="41:41" x14ac:dyDescent="0.2">
      <c r="AO1538" s="61" t="s">
        <v>1840</v>
      </c>
    </row>
    <row r="1539" spans="41:41" x14ac:dyDescent="0.2">
      <c r="AO1539" s="61" t="s">
        <v>1841</v>
      </c>
    </row>
    <row r="1540" spans="41:41" x14ac:dyDescent="0.2">
      <c r="AO1540" s="61" t="s">
        <v>1842</v>
      </c>
    </row>
    <row r="1541" spans="41:41" x14ac:dyDescent="0.2">
      <c r="AO1541" s="61" t="s">
        <v>1843</v>
      </c>
    </row>
    <row r="1542" spans="41:41" x14ac:dyDescent="0.2">
      <c r="AO1542" s="61" t="s">
        <v>1844</v>
      </c>
    </row>
    <row r="1543" spans="41:41" x14ac:dyDescent="0.2">
      <c r="AO1543" s="61" t="s">
        <v>1845</v>
      </c>
    </row>
    <row r="1544" spans="41:41" x14ac:dyDescent="0.2">
      <c r="AO1544" s="61" t="s">
        <v>1846</v>
      </c>
    </row>
    <row r="1545" spans="41:41" x14ac:dyDescent="0.2">
      <c r="AO1545" s="61" t="s">
        <v>1847</v>
      </c>
    </row>
    <row r="1546" spans="41:41" x14ac:dyDescent="0.2">
      <c r="AO1546" s="61" t="s">
        <v>1848</v>
      </c>
    </row>
    <row r="1547" spans="41:41" x14ac:dyDescent="0.2">
      <c r="AO1547" s="61" t="s">
        <v>1849</v>
      </c>
    </row>
    <row r="1548" spans="41:41" x14ac:dyDescent="0.2">
      <c r="AO1548" s="61" t="s">
        <v>1850</v>
      </c>
    </row>
    <row r="1549" spans="41:41" x14ac:dyDescent="0.2">
      <c r="AO1549" s="61" t="s">
        <v>1851</v>
      </c>
    </row>
    <row r="1550" spans="41:41" x14ac:dyDescent="0.2">
      <c r="AO1550" s="61" t="s">
        <v>1852</v>
      </c>
    </row>
    <row r="1551" spans="41:41" x14ac:dyDescent="0.2">
      <c r="AO1551" s="61" t="s">
        <v>1853</v>
      </c>
    </row>
    <row r="1552" spans="41:41" x14ac:dyDescent="0.2">
      <c r="AO1552" s="61" t="s">
        <v>1854</v>
      </c>
    </row>
    <row r="1553" spans="41:41" x14ac:dyDescent="0.2">
      <c r="AO1553" s="61" t="s">
        <v>1855</v>
      </c>
    </row>
    <row r="1554" spans="41:41" x14ac:dyDescent="0.2">
      <c r="AO1554" s="61" t="s">
        <v>1856</v>
      </c>
    </row>
    <row r="1555" spans="41:41" x14ac:dyDescent="0.2">
      <c r="AO1555" s="61" t="s">
        <v>1857</v>
      </c>
    </row>
    <row r="1556" spans="41:41" x14ac:dyDescent="0.2">
      <c r="AO1556" s="61" t="s">
        <v>1858</v>
      </c>
    </row>
    <row r="1557" spans="41:41" x14ac:dyDescent="0.2">
      <c r="AO1557" s="61" t="s">
        <v>1859</v>
      </c>
    </row>
    <row r="1558" spans="41:41" x14ac:dyDescent="0.2">
      <c r="AO1558" s="61" t="s">
        <v>1860</v>
      </c>
    </row>
    <row r="1559" spans="41:41" x14ac:dyDescent="0.2">
      <c r="AO1559" s="61" t="s">
        <v>1861</v>
      </c>
    </row>
    <row r="1560" spans="41:41" x14ac:dyDescent="0.2">
      <c r="AO1560" s="61" t="s">
        <v>1862</v>
      </c>
    </row>
    <row r="1561" spans="41:41" x14ac:dyDescent="0.2">
      <c r="AO1561" s="61" t="s">
        <v>1863</v>
      </c>
    </row>
    <row r="1562" spans="41:41" x14ac:dyDescent="0.2">
      <c r="AO1562" s="61" t="s">
        <v>1864</v>
      </c>
    </row>
    <row r="1563" spans="41:41" x14ac:dyDescent="0.2">
      <c r="AO1563" s="61" t="s">
        <v>1865</v>
      </c>
    </row>
    <row r="1564" spans="41:41" x14ac:dyDescent="0.2">
      <c r="AO1564" s="61" t="s">
        <v>1866</v>
      </c>
    </row>
    <row r="1565" spans="41:41" x14ac:dyDescent="0.2">
      <c r="AO1565" s="61" t="s">
        <v>1867</v>
      </c>
    </row>
    <row r="1566" spans="41:41" x14ac:dyDescent="0.2">
      <c r="AO1566" s="61" t="s">
        <v>1868</v>
      </c>
    </row>
    <row r="1567" spans="41:41" x14ac:dyDescent="0.2">
      <c r="AO1567" s="61" t="s">
        <v>1869</v>
      </c>
    </row>
    <row r="1568" spans="41:41" x14ac:dyDescent="0.2">
      <c r="AO1568" s="61" t="s">
        <v>1870</v>
      </c>
    </row>
    <row r="1569" spans="41:41" x14ac:dyDescent="0.2">
      <c r="AO1569" s="61" t="s">
        <v>1871</v>
      </c>
    </row>
    <row r="1570" spans="41:41" x14ac:dyDescent="0.2">
      <c r="AO1570" s="61" t="s">
        <v>1872</v>
      </c>
    </row>
    <row r="1571" spans="41:41" x14ac:dyDescent="0.2">
      <c r="AO1571" s="61" t="s">
        <v>1873</v>
      </c>
    </row>
    <row r="1572" spans="41:41" x14ac:dyDescent="0.2">
      <c r="AO1572" s="61" t="s">
        <v>1874</v>
      </c>
    </row>
    <row r="1573" spans="41:41" x14ac:dyDescent="0.2">
      <c r="AO1573" s="61" t="s">
        <v>1875</v>
      </c>
    </row>
    <row r="1574" spans="41:41" x14ac:dyDescent="0.2">
      <c r="AO1574" s="61" t="s">
        <v>1876</v>
      </c>
    </row>
    <row r="1575" spans="41:41" x14ac:dyDescent="0.2">
      <c r="AO1575" s="61" t="s">
        <v>1877</v>
      </c>
    </row>
    <row r="1576" spans="41:41" x14ac:dyDescent="0.2">
      <c r="AO1576" s="61" t="s">
        <v>1878</v>
      </c>
    </row>
    <row r="1577" spans="41:41" x14ac:dyDescent="0.2">
      <c r="AO1577" s="61" t="s">
        <v>1879</v>
      </c>
    </row>
    <row r="1578" spans="41:41" x14ac:dyDescent="0.2">
      <c r="AO1578" s="61" t="s">
        <v>1880</v>
      </c>
    </row>
    <row r="1579" spans="41:41" x14ac:dyDescent="0.2">
      <c r="AO1579" s="61" t="s">
        <v>1881</v>
      </c>
    </row>
    <row r="1580" spans="41:41" x14ac:dyDescent="0.2">
      <c r="AO1580" s="61" t="s">
        <v>1882</v>
      </c>
    </row>
    <row r="1581" spans="41:41" x14ac:dyDescent="0.2">
      <c r="AO1581" s="61" t="s">
        <v>1883</v>
      </c>
    </row>
    <row r="1582" spans="41:41" x14ac:dyDescent="0.2">
      <c r="AO1582" s="61" t="s">
        <v>1884</v>
      </c>
    </row>
    <row r="1583" spans="41:41" x14ac:dyDescent="0.2">
      <c r="AO1583" s="61" t="s">
        <v>1885</v>
      </c>
    </row>
    <row r="1584" spans="41:41" x14ac:dyDescent="0.2">
      <c r="AO1584" s="61" t="s">
        <v>1886</v>
      </c>
    </row>
    <row r="1585" spans="41:66" x14ac:dyDescent="0.2">
      <c r="AO1585" s="61" t="s">
        <v>1887</v>
      </c>
      <c r="BE1585" s="114"/>
      <c r="BF1585" s="114"/>
      <c r="BG1585" s="114"/>
      <c r="BH1585" s="114"/>
      <c r="BI1585" s="114"/>
      <c r="BJ1585" s="113"/>
      <c r="BK1585" s="113"/>
      <c r="BL1585" s="113"/>
      <c r="BM1585" s="113"/>
      <c r="BN1585" s="113"/>
    </row>
    <row r="1586" spans="41:66" x14ac:dyDescent="0.2">
      <c r="AO1586" s="61" t="s">
        <v>1888</v>
      </c>
      <c r="BE1586" s="114"/>
      <c r="BF1586" s="114"/>
      <c r="BG1586" s="114"/>
      <c r="BH1586" s="114"/>
      <c r="BI1586" s="114"/>
      <c r="BJ1586" s="113"/>
      <c r="BK1586" s="113"/>
      <c r="BL1586" s="113"/>
      <c r="BM1586" s="113"/>
      <c r="BN1586" s="113"/>
    </row>
    <row r="1587" spans="41:66" x14ac:dyDescent="0.2">
      <c r="AO1587" s="61" t="s">
        <v>1889</v>
      </c>
      <c r="BE1587" s="114"/>
      <c r="BF1587" s="114"/>
      <c r="BG1587" s="114"/>
      <c r="BH1587" s="114"/>
      <c r="BI1587" s="114"/>
      <c r="BJ1587" s="113"/>
      <c r="BK1587" s="113"/>
      <c r="BL1587" s="113"/>
      <c r="BM1587" s="113"/>
      <c r="BN1587" s="113"/>
    </row>
    <row r="1588" spans="41:66" x14ac:dyDescent="0.2">
      <c r="AO1588" s="61" t="s">
        <v>1890</v>
      </c>
      <c r="BE1588" s="114"/>
      <c r="BF1588" s="114"/>
      <c r="BG1588" s="114"/>
      <c r="BH1588" s="114"/>
      <c r="BI1588" s="114"/>
      <c r="BJ1588" s="113"/>
      <c r="BK1588" s="113"/>
      <c r="BL1588" s="113"/>
      <c r="BM1588" s="113"/>
      <c r="BN1588" s="113"/>
    </row>
    <row r="1589" spans="41:66" x14ac:dyDescent="0.2">
      <c r="AO1589" s="61" t="s">
        <v>1891</v>
      </c>
      <c r="BE1589" s="114"/>
      <c r="BF1589" s="114"/>
      <c r="BG1589" s="114"/>
      <c r="BH1589" s="114"/>
      <c r="BI1589" s="114"/>
      <c r="BJ1589" s="113"/>
      <c r="BK1589" s="113"/>
      <c r="BL1589" s="113"/>
      <c r="BM1589" s="113"/>
      <c r="BN1589" s="113"/>
    </row>
    <row r="1590" spans="41:66" x14ac:dyDescent="0.2">
      <c r="AO1590" s="61" t="s">
        <v>1892</v>
      </c>
      <c r="BE1590" s="114"/>
      <c r="BF1590" s="114"/>
      <c r="BG1590" s="114"/>
      <c r="BH1590" s="114"/>
      <c r="BI1590" s="114"/>
      <c r="BJ1590" s="113"/>
      <c r="BK1590" s="113"/>
      <c r="BL1590" s="113"/>
      <c r="BM1590" s="113"/>
      <c r="BN1590" s="113"/>
    </row>
    <row r="1591" spans="41:66" x14ac:dyDescent="0.2">
      <c r="AO1591" s="61" t="s">
        <v>1893</v>
      </c>
      <c r="BE1591" s="114"/>
      <c r="BF1591" s="114"/>
      <c r="BG1591" s="114"/>
      <c r="BH1591" s="114"/>
      <c r="BI1591" s="114"/>
      <c r="BJ1591" s="113"/>
      <c r="BK1591" s="113"/>
      <c r="BL1591" s="113"/>
      <c r="BM1591" s="113"/>
      <c r="BN1591" s="113"/>
    </row>
    <row r="1592" spans="41:66" x14ac:dyDescent="0.2">
      <c r="AO1592" s="61" t="s">
        <v>1894</v>
      </c>
      <c r="BE1592" s="114"/>
      <c r="BF1592" s="114"/>
      <c r="BG1592" s="114"/>
      <c r="BH1592" s="114"/>
      <c r="BI1592" s="114"/>
      <c r="BJ1592" s="113"/>
      <c r="BK1592" s="113"/>
      <c r="BL1592" s="113"/>
      <c r="BM1592" s="113"/>
      <c r="BN1592" s="113"/>
    </row>
    <row r="1593" spans="41:66" x14ac:dyDescent="0.2">
      <c r="AO1593" s="61" t="s">
        <v>1895</v>
      </c>
      <c r="BE1593" s="114"/>
      <c r="BF1593" s="114"/>
      <c r="BG1593" s="114"/>
      <c r="BH1593" s="114"/>
      <c r="BI1593" s="114"/>
      <c r="BJ1593" s="113"/>
      <c r="BK1593" s="113"/>
      <c r="BL1593" s="113"/>
      <c r="BM1593" s="113"/>
      <c r="BN1593" s="113"/>
    </row>
    <row r="1594" spans="41:66" x14ac:dyDescent="0.2">
      <c r="AO1594" s="61" t="s">
        <v>1896</v>
      </c>
      <c r="BE1594" s="114"/>
      <c r="BF1594" s="114"/>
      <c r="BG1594" s="114"/>
      <c r="BH1594" s="114"/>
      <c r="BI1594" s="114"/>
      <c r="BJ1594" s="113"/>
      <c r="BK1594" s="113"/>
      <c r="BL1594" s="113"/>
      <c r="BM1594" s="113"/>
      <c r="BN1594" s="113"/>
    </row>
    <row r="1595" spans="41:66" x14ac:dyDescent="0.2">
      <c r="AO1595" s="61" t="s">
        <v>1897</v>
      </c>
      <c r="BE1595" s="114"/>
      <c r="BF1595" s="114"/>
      <c r="BG1595" s="114"/>
      <c r="BH1595" s="114"/>
      <c r="BI1595" s="114"/>
      <c r="BJ1595" s="113"/>
      <c r="BK1595" s="113"/>
      <c r="BL1595" s="113"/>
      <c r="BM1595" s="113"/>
      <c r="BN1595" s="113"/>
    </row>
    <row r="1596" spans="41:66" x14ac:dyDescent="0.2">
      <c r="AO1596" s="61" t="s">
        <v>1898</v>
      </c>
      <c r="BE1596" s="114"/>
      <c r="BF1596" s="114"/>
      <c r="BG1596" s="114"/>
      <c r="BH1596" s="114"/>
      <c r="BI1596" s="114"/>
      <c r="BJ1596" s="113"/>
      <c r="BK1596" s="113"/>
      <c r="BL1596" s="113"/>
      <c r="BM1596" s="113"/>
      <c r="BN1596" s="113"/>
    </row>
    <row r="1597" spans="41:66" x14ac:dyDescent="0.2">
      <c r="AO1597" s="61" t="s">
        <v>1899</v>
      </c>
      <c r="BE1597" s="114"/>
      <c r="BF1597" s="114"/>
      <c r="BG1597" s="114"/>
      <c r="BH1597" s="114"/>
      <c r="BI1597" s="114"/>
      <c r="BJ1597" s="113"/>
      <c r="BK1597" s="113"/>
      <c r="BL1597" s="113"/>
      <c r="BM1597" s="113"/>
      <c r="BN1597" s="113"/>
    </row>
    <row r="1598" spans="41:66" x14ac:dyDescent="0.2">
      <c r="AO1598" s="61" t="s">
        <v>1900</v>
      </c>
      <c r="BE1598" s="114"/>
      <c r="BF1598" s="114"/>
      <c r="BG1598" s="114"/>
      <c r="BH1598" s="114"/>
      <c r="BI1598" s="114"/>
      <c r="BJ1598" s="113"/>
      <c r="BK1598" s="113"/>
      <c r="BL1598" s="113"/>
      <c r="BM1598" s="113"/>
      <c r="BN1598" s="113"/>
    </row>
    <row r="1599" spans="41:66" x14ac:dyDescent="0.2">
      <c r="AO1599" s="61" t="s">
        <v>1901</v>
      </c>
      <c r="BE1599" s="114"/>
      <c r="BF1599" s="114"/>
      <c r="BG1599" s="114"/>
      <c r="BH1599" s="114"/>
      <c r="BI1599" s="114"/>
      <c r="BJ1599" s="113"/>
      <c r="BK1599" s="113"/>
      <c r="BL1599" s="113"/>
      <c r="BM1599" s="113"/>
      <c r="BN1599" s="113"/>
    </row>
    <row r="1600" spans="41:66" x14ac:dyDescent="0.2">
      <c r="AO1600" s="61" t="s">
        <v>1902</v>
      </c>
      <c r="BE1600" s="114"/>
      <c r="BF1600" s="114"/>
      <c r="BG1600" s="114"/>
      <c r="BH1600" s="114"/>
      <c r="BI1600" s="114"/>
      <c r="BJ1600" s="113"/>
      <c r="BK1600" s="113"/>
      <c r="BL1600" s="113"/>
      <c r="BM1600" s="113"/>
      <c r="BN1600" s="113"/>
    </row>
    <row r="1601" spans="40:66" x14ac:dyDescent="0.2">
      <c r="AO1601" s="61" t="s">
        <v>1903</v>
      </c>
      <c r="BE1601" s="114"/>
      <c r="BF1601" s="114"/>
      <c r="BG1601" s="114"/>
      <c r="BH1601" s="114"/>
      <c r="BI1601" s="114"/>
      <c r="BJ1601" s="113"/>
      <c r="BK1601" s="113"/>
      <c r="BL1601" s="113"/>
      <c r="BM1601" s="113"/>
      <c r="BN1601" s="113"/>
    </row>
    <row r="1602" spans="40:66" x14ac:dyDescent="0.2">
      <c r="AO1602" s="61" t="s">
        <v>1904</v>
      </c>
      <c r="BE1602" s="114"/>
      <c r="BF1602" s="114"/>
      <c r="BG1602" s="114"/>
      <c r="BH1602" s="114"/>
      <c r="BI1602" s="114"/>
      <c r="BJ1602" s="113"/>
      <c r="BK1602" s="113"/>
      <c r="BL1602" s="113"/>
      <c r="BM1602" s="113"/>
      <c r="BN1602" s="113"/>
    </row>
    <row r="1603" spans="40:66" x14ac:dyDescent="0.2">
      <c r="AO1603" s="61" t="s">
        <v>1905</v>
      </c>
      <c r="BE1603" s="114"/>
      <c r="BF1603" s="114"/>
      <c r="BG1603" s="114"/>
      <c r="BH1603" s="114"/>
      <c r="BI1603" s="114"/>
      <c r="BJ1603" s="113"/>
      <c r="BK1603" s="113"/>
      <c r="BL1603" s="113"/>
      <c r="BM1603" s="113"/>
      <c r="BN1603" s="113"/>
    </row>
    <row r="1604" spans="40:66" x14ac:dyDescent="0.2">
      <c r="AO1604" s="61" t="s">
        <v>1906</v>
      </c>
      <c r="BE1604" s="114"/>
      <c r="BF1604" s="114"/>
      <c r="BG1604" s="114"/>
      <c r="BH1604" s="114"/>
      <c r="BI1604" s="114"/>
      <c r="BJ1604" s="113"/>
      <c r="BK1604" s="113"/>
      <c r="BL1604" s="113"/>
      <c r="BM1604" s="113"/>
      <c r="BN1604" s="113"/>
    </row>
    <row r="1605" spans="40:66" x14ac:dyDescent="0.2">
      <c r="AO1605" s="61" t="s">
        <v>1907</v>
      </c>
      <c r="BE1605" s="114"/>
      <c r="BF1605" s="114"/>
      <c r="BG1605" s="114"/>
      <c r="BH1605" s="114"/>
      <c r="BI1605" s="114"/>
      <c r="BJ1605" s="113"/>
      <c r="BK1605" s="113"/>
      <c r="BL1605" s="113"/>
      <c r="BM1605" s="113"/>
      <c r="BN1605" s="113"/>
    </row>
    <row r="1606" spans="40:66" x14ac:dyDescent="0.2">
      <c r="AO1606" s="61" t="s">
        <v>1908</v>
      </c>
      <c r="BE1606" s="114"/>
      <c r="BF1606" s="114"/>
      <c r="BG1606" s="114"/>
      <c r="BH1606" s="114"/>
      <c r="BI1606" s="114"/>
      <c r="BJ1606" s="113"/>
      <c r="BK1606" s="113"/>
      <c r="BL1606" s="113"/>
      <c r="BM1606" s="113"/>
      <c r="BN1606" s="113"/>
    </row>
    <row r="1607" spans="40:66" x14ac:dyDescent="0.2">
      <c r="AN1607" s="113"/>
      <c r="AO1607" s="61" t="s">
        <v>1909</v>
      </c>
      <c r="BE1607" s="114"/>
      <c r="BF1607" s="114"/>
      <c r="BG1607" s="114"/>
      <c r="BH1607" s="114"/>
      <c r="BI1607" s="114"/>
      <c r="BJ1607" s="113"/>
      <c r="BK1607" s="113"/>
      <c r="BL1607" s="113"/>
      <c r="BM1607" s="113"/>
      <c r="BN1607" s="113"/>
    </row>
    <row r="1608" spans="40:66" x14ac:dyDescent="0.2">
      <c r="AN1608" s="113"/>
      <c r="AO1608" s="61" t="s">
        <v>1910</v>
      </c>
      <c r="BE1608" s="114"/>
      <c r="BF1608" s="114"/>
      <c r="BG1608" s="114"/>
      <c r="BH1608" s="114"/>
      <c r="BI1608" s="114"/>
      <c r="BJ1608" s="113"/>
      <c r="BK1608" s="113"/>
      <c r="BL1608" s="113"/>
      <c r="BM1608" s="113"/>
      <c r="BN1608" s="113"/>
    </row>
    <row r="1609" spans="40:66" x14ac:dyDescent="0.2">
      <c r="AN1609" s="113"/>
      <c r="AO1609" s="61" t="s">
        <v>1911</v>
      </c>
      <c r="BE1609" s="114"/>
      <c r="BF1609" s="114"/>
      <c r="BG1609" s="114"/>
      <c r="BH1609" s="114"/>
      <c r="BI1609" s="114"/>
      <c r="BJ1609" s="113"/>
      <c r="BK1609" s="113"/>
      <c r="BL1609" s="113"/>
      <c r="BM1609" s="113"/>
      <c r="BN1609" s="113"/>
    </row>
    <row r="1610" spans="40:66" x14ac:dyDescent="0.2">
      <c r="AN1610" s="113"/>
      <c r="AO1610" s="61" t="s">
        <v>1912</v>
      </c>
      <c r="BE1610" s="114"/>
      <c r="BF1610" s="114"/>
      <c r="BG1610" s="114"/>
      <c r="BH1610" s="114"/>
      <c r="BI1610" s="114"/>
      <c r="BJ1610" s="113"/>
      <c r="BK1610" s="113"/>
      <c r="BL1610" s="113"/>
      <c r="BM1610" s="113"/>
      <c r="BN1610" s="113"/>
    </row>
    <row r="1611" spans="40:66" x14ac:dyDescent="0.2">
      <c r="AN1611" s="113"/>
      <c r="AO1611" s="61" t="s">
        <v>1913</v>
      </c>
      <c r="BE1611" s="114"/>
      <c r="BF1611" s="114"/>
      <c r="BG1611" s="114"/>
      <c r="BH1611" s="114"/>
      <c r="BI1611" s="114"/>
      <c r="BJ1611" s="113"/>
      <c r="BK1611" s="113"/>
      <c r="BL1611" s="113"/>
      <c r="BM1611" s="113"/>
      <c r="BN1611" s="113"/>
    </row>
    <row r="1612" spans="40:66" x14ac:dyDescent="0.2">
      <c r="AN1612" s="113"/>
      <c r="AO1612" s="61" t="s">
        <v>1914</v>
      </c>
      <c r="BE1612" s="114"/>
      <c r="BF1612" s="114"/>
      <c r="BG1612" s="114"/>
      <c r="BH1612" s="114"/>
      <c r="BI1612" s="114"/>
      <c r="BJ1612" s="113"/>
      <c r="BK1612" s="113"/>
      <c r="BL1612" s="113"/>
      <c r="BM1612" s="113"/>
      <c r="BN1612" s="113"/>
    </row>
    <row r="1613" spans="40:66" x14ac:dyDescent="0.2">
      <c r="AN1613" s="113"/>
      <c r="AO1613" s="61" t="s">
        <v>1915</v>
      </c>
      <c r="BE1613" s="114"/>
      <c r="BF1613" s="114"/>
      <c r="BG1613" s="114"/>
      <c r="BH1613" s="114"/>
      <c r="BI1613" s="114"/>
      <c r="BJ1613" s="113"/>
      <c r="BK1613" s="113"/>
      <c r="BL1613" s="113"/>
      <c r="BM1613" s="113"/>
      <c r="BN1613" s="113"/>
    </row>
    <row r="1614" spans="40:66" x14ac:dyDescent="0.2">
      <c r="AN1614" s="113"/>
      <c r="AO1614" s="61" t="s">
        <v>1916</v>
      </c>
      <c r="BE1614" s="114"/>
      <c r="BF1614" s="114"/>
      <c r="BG1614" s="114"/>
      <c r="BH1614" s="114"/>
      <c r="BI1614" s="114"/>
      <c r="BJ1614" s="113"/>
      <c r="BK1614" s="113"/>
      <c r="BL1614" s="113"/>
      <c r="BM1614" s="113"/>
      <c r="BN1614" s="113"/>
    </row>
    <row r="1615" spans="40:66" x14ac:dyDescent="0.2">
      <c r="AN1615" s="113"/>
      <c r="AO1615" s="61" t="s">
        <v>1917</v>
      </c>
      <c r="BE1615" s="114"/>
      <c r="BF1615" s="114"/>
      <c r="BG1615" s="114"/>
      <c r="BH1615" s="114"/>
      <c r="BI1615" s="114"/>
      <c r="BJ1615" s="113"/>
      <c r="BK1615" s="113"/>
      <c r="BL1615" s="113"/>
      <c r="BM1615" s="113"/>
      <c r="BN1615" s="113"/>
    </row>
    <row r="1616" spans="40:66" x14ac:dyDescent="0.2">
      <c r="AN1616" s="113"/>
      <c r="AO1616" s="61" t="s">
        <v>1918</v>
      </c>
      <c r="BE1616" s="114"/>
      <c r="BF1616" s="114"/>
      <c r="BG1616" s="114"/>
      <c r="BH1616" s="114"/>
      <c r="BI1616" s="114"/>
      <c r="BJ1616" s="113"/>
      <c r="BK1616" s="113"/>
      <c r="BL1616" s="113"/>
      <c r="BM1616" s="113"/>
      <c r="BN1616" s="113"/>
    </row>
    <row r="1617" spans="40:66" x14ac:dyDescent="0.2">
      <c r="AN1617" s="113"/>
      <c r="AO1617" s="61" t="s">
        <v>1919</v>
      </c>
      <c r="BE1617" s="114"/>
      <c r="BF1617" s="114"/>
      <c r="BG1617" s="114"/>
      <c r="BH1617" s="114"/>
      <c r="BI1617" s="114"/>
      <c r="BJ1617" s="113"/>
      <c r="BK1617" s="113"/>
      <c r="BL1617" s="113"/>
      <c r="BM1617" s="113"/>
      <c r="BN1617" s="113"/>
    </row>
    <row r="1618" spans="40:66" x14ac:dyDescent="0.2">
      <c r="AN1618" s="113"/>
      <c r="AO1618" s="61" t="s">
        <v>1920</v>
      </c>
      <c r="BE1618" s="114"/>
      <c r="BF1618" s="114"/>
      <c r="BG1618" s="114"/>
      <c r="BH1618" s="114"/>
      <c r="BI1618" s="114"/>
      <c r="BJ1618" s="113"/>
      <c r="BK1618" s="113"/>
      <c r="BL1618" s="113"/>
      <c r="BM1618" s="113"/>
      <c r="BN1618" s="113"/>
    </row>
    <row r="1619" spans="40:66" x14ac:dyDescent="0.2">
      <c r="AN1619" s="113"/>
      <c r="AO1619" s="61" t="s">
        <v>1921</v>
      </c>
      <c r="BE1619" s="114"/>
      <c r="BF1619" s="114"/>
      <c r="BG1619" s="114"/>
      <c r="BH1619" s="114"/>
      <c r="BI1619" s="114"/>
      <c r="BJ1619" s="113"/>
      <c r="BK1619" s="113"/>
      <c r="BL1619" s="113"/>
      <c r="BM1619" s="113"/>
      <c r="BN1619" s="113"/>
    </row>
    <row r="1620" spans="40:66" x14ac:dyDescent="0.2">
      <c r="AN1620" s="113"/>
      <c r="AO1620" s="61" t="s">
        <v>1922</v>
      </c>
      <c r="BE1620" s="114"/>
      <c r="BF1620" s="114"/>
      <c r="BG1620" s="114"/>
      <c r="BH1620" s="114"/>
      <c r="BI1620" s="114"/>
      <c r="BJ1620" s="113"/>
      <c r="BK1620" s="113"/>
      <c r="BL1620" s="113"/>
      <c r="BM1620" s="113"/>
      <c r="BN1620" s="113"/>
    </row>
    <row r="1621" spans="40:66" x14ac:dyDescent="0.2">
      <c r="AN1621" s="113"/>
      <c r="AO1621" s="61" t="s">
        <v>1923</v>
      </c>
      <c r="BE1621" s="114"/>
      <c r="BF1621" s="114"/>
      <c r="BG1621" s="114"/>
      <c r="BH1621" s="114"/>
      <c r="BI1621" s="114"/>
      <c r="BJ1621" s="113"/>
      <c r="BK1621" s="113"/>
      <c r="BL1621" s="113"/>
      <c r="BM1621" s="113"/>
      <c r="BN1621" s="113"/>
    </row>
    <row r="1622" spans="40:66" x14ac:dyDescent="0.2">
      <c r="AN1622" s="113"/>
      <c r="AO1622" s="61" t="s">
        <v>1924</v>
      </c>
      <c r="BE1622" s="114"/>
      <c r="BF1622" s="114"/>
      <c r="BG1622" s="114"/>
      <c r="BH1622" s="114"/>
      <c r="BI1622" s="114"/>
      <c r="BJ1622" s="113"/>
      <c r="BK1622" s="113"/>
      <c r="BL1622" s="113"/>
      <c r="BM1622" s="113"/>
      <c r="BN1622" s="113"/>
    </row>
    <row r="1623" spans="40:66" x14ac:dyDescent="0.2">
      <c r="AN1623" s="113"/>
      <c r="AO1623" s="61" t="s">
        <v>1925</v>
      </c>
      <c r="BE1623" s="114"/>
      <c r="BF1623" s="114"/>
      <c r="BG1623" s="114"/>
      <c r="BH1623" s="114"/>
      <c r="BI1623" s="114"/>
      <c r="BJ1623" s="113"/>
      <c r="BK1623" s="113"/>
      <c r="BL1623" s="113"/>
      <c r="BM1623" s="113"/>
      <c r="BN1623" s="113"/>
    </row>
    <row r="1624" spans="40:66" x14ac:dyDescent="0.2">
      <c r="AN1624" s="113"/>
      <c r="AO1624" s="61" t="s">
        <v>1926</v>
      </c>
      <c r="BE1624" s="114"/>
      <c r="BF1624" s="114"/>
      <c r="BG1624" s="114"/>
      <c r="BH1624" s="114"/>
      <c r="BI1624" s="114"/>
      <c r="BJ1624" s="113"/>
      <c r="BK1624" s="113"/>
      <c r="BL1624" s="113"/>
      <c r="BM1624" s="113"/>
      <c r="BN1624" s="113"/>
    </row>
    <row r="1625" spans="40:66" x14ac:dyDescent="0.2">
      <c r="AN1625" s="113"/>
      <c r="AO1625" s="61" t="s">
        <v>1927</v>
      </c>
      <c r="BE1625" s="114"/>
      <c r="BF1625" s="114"/>
      <c r="BG1625" s="114"/>
      <c r="BH1625" s="114"/>
      <c r="BI1625" s="114"/>
      <c r="BJ1625" s="113"/>
      <c r="BK1625" s="113"/>
      <c r="BL1625" s="113"/>
      <c r="BM1625" s="113"/>
      <c r="BN1625" s="113"/>
    </row>
    <row r="1626" spans="40:66" x14ac:dyDescent="0.2">
      <c r="AN1626" s="113"/>
      <c r="AO1626" s="61" t="s">
        <v>1928</v>
      </c>
      <c r="BE1626" s="114"/>
      <c r="BF1626" s="114"/>
      <c r="BG1626" s="114"/>
      <c r="BH1626" s="114"/>
      <c r="BI1626" s="114"/>
      <c r="BJ1626" s="113"/>
      <c r="BK1626" s="113"/>
      <c r="BL1626" s="113"/>
      <c r="BM1626" s="113"/>
      <c r="BN1626" s="113"/>
    </row>
    <row r="1627" spans="40:66" x14ac:dyDescent="0.2">
      <c r="AN1627" s="113"/>
      <c r="AO1627" s="61" t="s">
        <v>1929</v>
      </c>
      <c r="BE1627" s="114"/>
      <c r="BF1627" s="114"/>
      <c r="BG1627" s="114"/>
      <c r="BH1627" s="114"/>
      <c r="BI1627" s="114"/>
      <c r="BJ1627" s="113"/>
      <c r="BK1627" s="113"/>
      <c r="BL1627" s="113"/>
      <c r="BM1627" s="113"/>
      <c r="BN1627" s="113"/>
    </row>
    <row r="1628" spans="40:66" x14ac:dyDescent="0.2">
      <c r="AN1628" s="113"/>
      <c r="AO1628" s="61" t="s">
        <v>1930</v>
      </c>
      <c r="BE1628" s="114"/>
      <c r="BF1628" s="114"/>
      <c r="BG1628" s="114"/>
      <c r="BH1628" s="114"/>
      <c r="BI1628" s="114"/>
      <c r="BJ1628" s="113"/>
      <c r="BK1628" s="113"/>
      <c r="BL1628" s="113"/>
      <c r="BM1628" s="113"/>
      <c r="BN1628" s="113"/>
    </row>
    <row r="1629" spans="40:66" x14ac:dyDescent="0.2">
      <c r="AN1629" s="113"/>
      <c r="AO1629" s="61" t="s">
        <v>1931</v>
      </c>
      <c r="AP1629" s="114"/>
      <c r="AQ1629" s="114"/>
      <c r="AR1629" s="114"/>
      <c r="AS1629" s="114"/>
      <c r="AT1629" s="114"/>
      <c r="AU1629" s="114"/>
      <c r="AV1629" s="114"/>
      <c r="AW1629" s="114"/>
      <c r="AX1629" s="114"/>
      <c r="AY1629" s="114"/>
      <c r="AZ1629" s="114"/>
      <c r="BA1629" s="114"/>
      <c r="BB1629" s="114"/>
      <c r="BC1629" s="114"/>
      <c r="BD1629" s="114"/>
      <c r="BE1629" s="114"/>
      <c r="BF1629" s="114"/>
      <c r="BG1629" s="114"/>
      <c r="BH1629" s="114"/>
      <c r="BI1629" s="114"/>
      <c r="BJ1629" s="113"/>
      <c r="BK1629" s="113"/>
      <c r="BL1629" s="113"/>
      <c r="BM1629" s="113"/>
      <c r="BN1629" s="113"/>
    </row>
    <row r="1630" spans="40:66" x14ac:dyDescent="0.2">
      <c r="AN1630" s="113"/>
      <c r="AO1630" s="61" t="s">
        <v>1932</v>
      </c>
      <c r="AP1630" s="114"/>
      <c r="AQ1630" s="114"/>
      <c r="AR1630" s="114"/>
      <c r="AS1630" s="114"/>
      <c r="AT1630" s="114"/>
      <c r="AU1630" s="114"/>
      <c r="AV1630" s="114"/>
      <c r="AW1630" s="114"/>
      <c r="AX1630" s="114"/>
      <c r="AY1630" s="114"/>
      <c r="AZ1630" s="114"/>
      <c r="BA1630" s="114"/>
      <c r="BB1630" s="114"/>
      <c r="BC1630" s="114"/>
      <c r="BD1630" s="114"/>
      <c r="BE1630" s="114"/>
      <c r="BF1630" s="114"/>
      <c r="BG1630" s="114"/>
      <c r="BH1630" s="114"/>
      <c r="BI1630" s="114"/>
      <c r="BJ1630" s="113"/>
      <c r="BK1630" s="113"/>
      <c r="BL1630" s="113"/>
      <c r="BM1630" s="113"/>
      <c r="BN1630" s="113"/>
    </row>
    <row r="1631" spans="40:66" x14ac:dyDescent="0.2">
      <c r="AN1631" s="113"/>
      <c r="AO1631" s="61" t="s">
        <v>1933</v>
      </c>
      <c r="AP1631" s="114"/>
      <c r="AQ1631" s="114"/>
      <c r="AR1631" s="114"/>
      <c r="AS1631" s="114"/>
      <c r="AT1631" s="114"/>
      <c r="AU1631" s="114"/>
      <c r="AV1631" s="114"/>
      <c r="AW1631" s="114"/>
      <c r="AX1631" s="114"/>
      <c r="AY1631" s="114"/>
      <c r="AZ1631" s="114"/>
      <c r="BA1631" s="114"/>
      <c r="BB1631" s="114"/>
      <c r="BC1631" s="114"/>
      <c r="BD1631" s="114"/>
      <c r="BE1631" s="114"/>
      <c r="BF1631" s="114"/>
      <c r="BG1631" s="114"/>
      <c r="BH1631" s="114"/>
      <c r="BI1631" s="114"/>
      <c r="BJ1631" s="113"/>
      <c r="BK1631" s="113"/>
      <c r="BL1631" s="113"/>
      <c r="BM1631" s="113"/>
      <c r="BN1631" s="113"/>
    </row>
    <row r="1632" spans="40:66" x14ac:dyDescent="0.2">
      <c r="AN1632" s="113"/>
      <c r="AO1632" s="61" t="s">
        <v>1934</v>
      </c>
      <c r="AP1632" s="114"/>
      <c r="AQ1632" s="114"/>
      <c r="AR1632" s="114"/>
      <c r="AS1632" s="114"/>
      <c r="AT1632" s="114"/>
      <c r="AU1632" s="114"/>
      <c r="AV1632" s="114"/>
      <c r="AW1632" s="114"/>
      <c r="AX1632" s="114"/>
      <c r="AY1632" s="114"/>
      <c r="AZ1632" s="114"/>
      <c r="BA1632" s="114"/>
      <c r="BB1632" s="114"/>
      <c r="BC1632" s="114"/>
      <c r="BD1632" s="114"/>
      <c r="BE1632" s="114"/>
      <c r="BF1632" s="114"/>
      <c r="BG1632" s="114"/>
      <c r="BH1632" s="114"/>
      <c r="BI1632" s="114"/>
      <c r="BJ1632" s="113"/>
      <c r="BK1632" s="113"/>
      <c r="BL1632" s="113"/>
      <c r="BM1632" s="113"/>
      <c r="BN1632" s="113"/>
    </row>
    <row r="1633" spans="40:66" x14ac:dyDescent="0.2">
      <c r="AN1633" s="113"/>
      <c r="AO1633" s="61" t="s">
        <v>1935</v>
      </c>
      <c r="AP1633" s="114"/>
      <c r="AQ1633" s="114"/>
      <c r="AR1633" s="114"/>
      <c r="AS1633" s="114"/>
      <c r="AT1633" s="114"/>
      <c r="AU1633" s="114"/>
      <c r="AV1633" s="114"/>
      <c r="AW1633" s="114"/>
      <c r="AX1633" s="114"/>
      <c r="AY1633" s="114"/>
      <c r="AZ1633" s="114"/>
      <c r="BA1633" s="114"/>
      <c r="BB1633" s="114"/>
      <c r="BC1633" s="114"/>
      <c r="BD1633" s="114"/>
      <c r="BE1633" s="114"/>
      <c r="BF1633" s="114"/>
      <c r="BG1633" s="114"/>
      <c r="BH1633" s="114"/>
      <c r="BI1633" s="114"/>
      <c r="BJ1633" s="113"/>
      <c r="BK1633" s="113"/>
      <c r="BL1633" s="113"/>
      <c r="BM1633" s="113"/>
      <c r="BN1633" s="113"/>
    </row>
    <row r="1634" spans="40:66" x14ac:dyDescent="0.2">
      <c r="AN1634" s="113"/>
      <c r="AO1634" s="61" t="s">
        <v>1936</v>
      </c>
      <c r="AP1634" s="114"/>
      <c r="AQ1634" s="114"/>
      <c r="AR1634" s="114"/>
      <c r="AS1634" s="114"/>
      <c r="AT1634" s="114"/>
      <c r="AU1634" s="114"/>
      <c r="AV1634" s="114"/>
      <c r="AW1634" s="114"/>
      <c r="AX1634" s="114"/>
      <c r="AY1634" s="114"/>
      <c r="AZ1634" s="114"/>
      <c r="BA1634" s="114"/>
      <c r="BB1634" s="114"/>
      <c r="BC1634" s="114"/>
      <c r="BD1634" s="114"/>
      <c r="BE1634" s="114"/>
      <c r="BF1634" s="114"/>
      <c r="BG1634" s="114"/>
      <c r="BH1634" s="114"/>
      <c r="BI1634" s="114"/>
      <c r="BJ1634" s="113"/>
      <c r="BK1634" s="113"/>
      <c r="BL1634" s="113"/>
      <c r="BM1634" s="113"/>
      <c r="BN1634" s="113"/>
    </row>
    <row r="1635" spans="40:66" x14ac:dyDescent="0.2">
      <c r="AN1635" s="113"/>
      <c r="AO1635" s="61" t="s">
        <v>1937</v>
      </c>
      <c r="AP1635" s="114"/>
      <c r="AQ1635" s="114"/>
      <c r="AR1635" s="114"/>
      <c r="AS1635" s="114"/>
      <c r="AT1635" s="114"/>
      <c r="AU1635" s="114"/>
      <c r="AV1635" s="114"/>
      <c r="AW1635" s="114"/>
      <c r="AX1635" s="114"/>
      <c r="AY1635" s="114"/>
      <c r="AZ1635" s="114"/>
      <c r="BA1635" s="114"/>
      <c r="BB1635" s="114"/>
      <c r="BC1635" s="114"/>
      <c r="BD1635" s="114"/>
      <c r="BE1635" s="114"/>
      <c r="BF1635" s="114"/>
      <c r="BG1635" s="114"/>
      <c r="BH1635" s="114"/>
      <c r="BI1635" s="114"/>
      <c r="BJ1635" s="113"/>
      <c r="BK1635" s="113"/>
      <c r="BL1635" s="113"/>
      <c r="BM1635" s="113"/>
      <c r="BN1635" s="113"/>
    </row>
    <row r="1636" spans="40:66" x14ac:dyDescent="0.2">
      <c r="AN1636" s="113"/>
      <c r="AO1636" s="61" t="s">
        <v>1938</v>
      </c>
      <c r="AP1636" s="114"/>
      <c r="AQ1636" s="114"/>
      <c r="AR1636" s="114"/>
      <c r="AS1636" s="114"/>
      <c r="AT1636" s="114"/>
      <c r="AU1636" s="114"/>
      <c r="AV1636" s="114"/>
      <c r="AW1636" s="114"/>
      <c r="AX1636" s="114"/>
      <c r="AY1636" s="114"/>
      <c r="AZ1636" s="114"/>
      <c r="BA1636" s="114"/>
      <c r="BB1636" s="114"/>
      <c r="BC1636" s="114"/>
      <c r="BD1636" s="114"/>
      <c r="BE1636" s="114"/>
      <c r="BF1636" s="114"/>
      <c r="BG1636" s="114"/>
      <c r="BH1636" s="114"/>
      <c r="BI1636" s="114"/>
      <c r="BJ1636" s="113"/>
      <c r="BK1636" s="113"/>
      <c r="BL1636" s="113"/>
      <c r="BM1636" s="113"/>
      <c r="BN1636" s="113"/>
    </row>
    <row r="1637" spans="40:66" x14ac:dyDescent="0.2">
      <c r="AN1637" s="113"/>
      <c r="AO1637" s="61" t="s">
        <v>1939</v>
      </c>
      <c r="AP1637" s="114"/>
      <c r="AQ1637" s="114"/>
      <c r="AR1637" s="114"/>
      <c r="AS1637" s="114"/>
      <c r="AT1637" s="114"/>
      <c r="AU1637" s="114"/>
      <c r="AV1637" s="114"/>
      <c r="AW1637" s="114"/>
      <c r="AX1637" s="114"/>
      <c r="AY1637" s="114"/>
      <c r="AZ1637" s="114"/>
      <c r="BA1637" s="114"/>
      <c r="BB1637" s="114"/>
      <c r="BC1637" s="114"/>
      <c r="BD1637" s="114"/>
      <c r="BE1637" s="114"/>
      <c r="BF1637" s="114"/>
      <c r="BG1637" s="114"/>
      <c r="BH1637" s="114"/>
      <c r="BI1637" s="114"/>
      <c r="BJ1637" s="113"/>
      <c r="BK1637" s="113"/>
      <c r="BL1637" s="113"/>
      <c r="BM1637" s="113"/>
      <c r="BN1637" s="113"/>
    </row>
    <row r="1638" spans="40:66" x14ac:dyDescent="0.2">
      <c r="AN1638" s="113"/>
      <c r="AO1638" s="61" t="s">
        <v>1940</v>
      </c>
      <c r="AP1638" s="114"/>
      <c r="AQ1638" s="114"/>
      <c r="AR1638" s="114"/>
      <c r="AS1638" s="114"/>
      <c r="AT1638" s="114"/>
      <c r="AU1638" s="114"/>
      <c r="AV1638" s="114"/>
      <c r="AW1638" s="114"/>
      <c r="AX1638" s="114"/>
      <c r="AY1638" s="114"/>
      <c r="AZ1638" s="114"/>
      <c r="BA1638" s="114"/>
      <c r="BB1638" s="114"/>
      <c r="BC1638" s="114"/>
      <c r="BD1638" s="114"/>
      <c r="BE1638" s="114"/>
      <c r="BF1638" s="114"/>
      <c r="BG1638" s="114"/>
      <c r="BH1638" s="114"/>
      <c r="BI1638" s="114"/>
      <c r="BJ1638" s="113"/>
      <c r="BK1638" s="113"/>
      <c r="BL1638" s="113"/>
      <c r="BM1638" s="113"/>
      <c r="BN1638" s="113"/>
    </row>
    <row r="1639" spans="40:66" x14ac:dyDescent="0.2">
      <c r="AN1639" s="113"/>
      <c r="AO1639" s="61" t="s">
        <v>1941</v>
      </c>
      <c r="AP1639" s="114"/>
      <c r="AQ1639" s="114"/>
      <c r="AR1639" s="114"/>
      <c r="AS1639" s="114"/>
      <c r="AT1639" s="114"/>
      <c r="AU1639" s="114"/>
      <c r="AV1639" s="114"/>
      <c r="AW1639" s="114"/>
      <c r="AX1639" s="114"/>
      <c r="AY1639" s="114"/>
      <c r="AZ1639" s="114"/>
      <c r="BA1639" s="114"/>
      <c r="BB1639" s="114"/>
      <c r="BC1639" s="114"/>
      <c r="BD1639" s="114"/>
      <c r="BE1639" s="114"/>
      <c r="BF1639" s="114"/>
      <c r="BG1639" s="114"/>
      <c r="BH1639" s="114"/>
      <c r="BI1639" s="114"/>
      <c r="BJ1639" s="113"/>
      <c r="BK1639" s="113"/>
      <c r="BL1639" s="113"/>
      <c r="BM1639" s="113"/>
      <c r="BN1639" s="113"/>
    </row>
    <row r="1640" spans="40:66" x14ac:dyDescent="0.2">
      <c r="AN1640" s="113"/>
      <c r="AO1640" s="61" t="s">
        <v>1942</v>
      </c>
      <c r="AP1640" s="114"/>
      <c r="AQ1640" s="114"/>
      <c r="AR1640" s="114"/>
      <c r="AS1640" s="114"/>
      <c r="AT1640" s="114"/>
      <c r="AU1640" s="114"/>
      <c r="AV1640" s="114"/>
      <c r="AW1640" s="114"/>
      <c r="AX1640" s="114"/>
      <c r="AY1640" s="114"/>
      <c r="AZ1640" s="114"/>
      <c r="BA1640" s="114"/>
      <c r="BB1640" s="114"/>
      <c r="BC1640" s="114"/>
      <c r="BD1640" s="114"/>
      <c r="BE1640" s="114"/>
      <c r="BF1640" s="114"/>
      <c r="BG1640" s="114"/>
      <c r="BH1640" s="114"/>
      <c r="BI1640" s="114"/>
      <c r="BJ1640" s="113"/>
      <c r="BK1640" s="113"/>
      <c r="BL1640" s="113"/>
      <c r="BM1640" s="113"/>
      <c r="BN1640" s="113"/>
    </row>
    <row r="1641" spans="40:66" x14ac:dyDescent="0.2">
      <c r="AN1641" s="113"/>
      <c r="AO1641" s="61" t="s">
        <v>1943</v>
      </c>
      <c r="AP1641" s="114"/>
      <c r="AQ1641" s="114"/>
      <c r="AR1641" s="114"/>
      <c r="AS1641" s="114"/>
      <c r="AT1641" s="114"/>
      <c r="AU1641" s="114"/>
      <c r="AV1641" s="114"/>
      <c r="AW1641" s="114"/>
      <c r="AX1641" s="114"/>
      <c r="AY1641" s="114"/>
      <c r="AZ1641" s="114"/>
      <c r="BA1641" s="114"/>
      <c r="BB1641" s="114"/>
      <c r="BC1641" s="114"/>
      <c r="BD1641" s="114"/>
      <c r="BE1641" s="114"/>
      <c r="BF1641" s="114"/>
      <c r="BG1641" s="114"/>
      <c r="BH1641" s="114"/>
      <c r="BI1641" s="114"/>
      <c r="BJ1641" s="113"/>
      <c r="BK1641" s="113"/>
      <c r="BL1641" s="113"/>
      <c r="BM1641" s="113"/>
      <c r="BN1641" s="113"/>
    </row>
    <row r="1642" spans="40:66" x14ac:dyDescent="0.2">
      <c r="AN1642" s="113"/>
      <c r="AO1642" s="61" t="s">
        <v>1944</v>
      </c>
      <c r="AP1642" s="114"/>
      <c r="AQ1642" s="114"/>
      <c r="AR1642" s="114"/>
      <c r="AS1642" s="114"/>
      <c r="AT1642" s="114"/>
      <c r="AU1642" s="114"/>
      <c r="AV1642" s="114"/>
      <c r="AW1642" s="114"/>
      <c r="AX1642" s="114"/>
      <c r="AY1642" s="114"/>
      <c r="AZ1642" s="114"/>
      <c r="BA1642" s="114"/>
      <c r="BB1642" s="114"/>
      <c r="BC1642" s="114"/>
      <c r="BD1642" s="114"/>
      <c r="BE1642" s="114"/>
      <c r="BF1642" s="114"/>
      <c r="BG1642" s="114"/>
      <c r="BH1642" s="114"/>
      <c r="BI1642" s="114"/>
      <c r="BJ1642" s="113"/>
      <c r="BK1642" s="113"/>
      <c r="BL1642" s="113"/>
      <c r="BM1642" s="113"/>
      <c r="BN1642" s="113"/>
    </row>
    <row r="1643" spans="40:66" x14ac:dyDescent="0.2">
      <c r="AN1643" s="113"/>
      <c r="AO1643" s="61" t="s">
        <v>1945</v>
      </c>
      <c r="AP1643" s="114"/>
      <c r="AQ1643" s="114"/>
      <c r="AR1643" s="114"/>
      <c r="AS1643" s="114"/>
      <c r="AT1643" s="114"/>
      <c r="AU1643" s="114"/>
      <c r="AV1643" s="114"/>
      <c r="AW1643" s="114"/>
      <c r="AX1643" s="114"/>
      <c r="AY1643" s="114"/>
      <c r="AZ1643" s="114"/>
      <c r="BA1643" s="114"/>
      <c r="BB1643" s="114"/>
      <c r="BC1643" s="114"/>
      <c r="BD1643" s="114"/>
      <c r="BE1643" s="114"/>
      <c r="BF1643" s="114"/>
      <c r="BG1643" s="114"/>
      <c r="BH1643" s="114"/>
      <c r="BI1643" s="114"/>
      <c r="BJ1643" s="113"/>
      <c r="BK1643" s="113"/>
      <c r="BL1643" s="113"/>
      <c r="BM1643" s="113"/>
      <c r="BN1643" s="113"/>
    </row>
    <row r="1644" spans="40:66" x14ac:dyDescent="0.2">
      <c r="AN1644" s="113"/>
      <c r="AO1644" s="61" t="s">
        <v>1946</v>
      </c>
      <c r="AP1644" s="114"/>
      <c r="AQ1644" s="114"/>
      <c r="AR1644" s="114"/>
      <c r="AS1644" s="114"/>
      <c r="AT1644" s="114"/>
      <c r="AU1644" s="114"/>
      <c r="AV1644" s="114"/>
      <c r="AW1644" s="114"/>
      <c r="AX1644" s="114"/>
      <c r="AY1644" s="114"/>
      <c r="AZ1644" s="114"/>
      <c r="BA1644" s="114"/>
      <c r="BB1644" s="114"/>
      <c r="BC1644" s="114"/>
      <c r="BD1644" s="114"/>
      <c r="BE1644" s="114"/>
      <c r="BF1644" s="114"/>
      <c r="BG1644" s="114"/>
      <c r="BH1644" s="114"/>
      <c r="BI1644" s="114"/>
      <c r="BJ1644" s="113"/>
      <c r="BK1644" s="113"/>
      <c r="BL1644" s="113"/>
      <c r="BM1644" s="113"/>
      <c r="BN1644" s="113"/>
    </row>
    <row r="1645" spans="40:66" x14ac:dyDescent="0.2">
      <c r="AN1645" s="113"/>
      <c r="AO1645" s="61" t="s">
        <v>1947</v>
      </c>
      <c r="AP1645" s="114"/>
      <c r="AQ1645" s="114"/>
      <c r="AR1645" s="114"/>
      <c r="AS1645" s="114"/>
      <c r="AT1645" s="114"/>
      <c r="AU1645" s="114"/>
      <c r="AV1645" s="114"/>
      <c r="AW1645" s="114"/>
      <c r="AX1645" s="114"/>
      <c r="AY1645" s="114"/>
      <c r="AZ1645" s="114"/>
      <c r="BA1645" s="114"/>
      <c r="BB1645" s="114"/>
      <c r="BC1645" s="114"/>
      <c r="BD1645" s="114"/>
      <c r="BE1645" s="114"/>
      <c r="BF1645" s="114"/>
      <c r="BG1645" s="114"/>
      <c r="BH1645" s="114"/>
      <c r="BI1645" s="114"/>
      <c r="BJ1645" s="113"/>
      <c r="BK1645" s="113"/>
      <c r="BL1645" s="113"/>
      <c r="BM1645" s="113"/>
      <c r="BN1645" s="113"/>
    </row>
    <row r="1646" spans="40:66" x14ac:dyDescent="0.2">
      <c r="AN1646" s="113"/>
      <c r="AO1646" s="61" t="s">
        <v>1948</v>
      </c>
      <c r="AP1646" s="114"/>
      <c r="AQ1646" s="114"/>
      <c r="AR1646" s="114"/>
      <c r="AS1646" s="114"/>
      <c r="AT1646" s="114"/>
      <c r="AU1646" s="114"/>
      <c r="AV1646" s="114"/>
      <c r="AW1646" s="114"/>
      <c r="AX1646" s="114"/>
      <c r="AY1646" s="114"/>
      <c r="AZ1646" s="114"/>
      <c r="BA1646" s="114"/>
      <c r="BB1646" s="114"/>
      <c r="BC1646" s="114"/>
      <c r="BD1646" s="114"/>
      <c r="BE1646" s="114"/>
      <c r="BF1646" s="114"/>
      <c r="BG1646" s="114"/>
      <c r="BH1646" s="114"/>
      <c r="BI1646" s="114"/>
      <c r="BJ1646" s="113"/>
      <c r="BK1646" s="113"/>
      <c r="BL1646" s="113"/>
      <c r="BM1646" s="113"/>
      <c r="BN1646" s="113"/>
    </row>
    <row r="1647" spans="40:66" x14ac:dyDescent="0.2">
      <c r="AN1647" s="113"/>
      <c r="AO1647" s="61" t="s">
        <v>1949</v>
      </c>
      <c r="AP1647" s="114"/>
      <c r="AQ1647" s="114"/>
      <c r="AR1647" s="114"/>
      <c r="AS1647" s="114"/>
      <c r="AT1647" s="114"/>
      <c r="AU1647" s="114"/>
      <c r="AV1647" s="114"/>
      <c r="AW1647" s="114"/>
      <c r="AX1647" s="114"/>
      <c r="AY1647" s="114"/>
      <c r="AZ1647" s="114"/>
      <c r="BA1647" s="114"/>
      <c r="BB1647" s="114"/>
      <c r="BC1647" s="114"/>
      <c r="BD1647" s="114"/>
      <c r="BE1647" s="114"/>
      <c r="BF1647" s="114"/>
      <c r="BG1647" s="114"/>
      <c r="BH1647" s="114"/>
      <c r="BI1647" s="114"/>
      <c r="BJ1647" s="113"/>
      <c r="BK1647" s="113"/>
      <c r="BL1647" s="113"/>
      <c r="BM1647" s="113"/>
      <c r="BN1647" s="113"/>
    </row>
    <row r="1648" spans="40:66" x14ac:dyDescent="0.2">
      <c r="AN1648" s="113"/>
      <c r="AO1648" s="61" t="s">
        <v>1950</v>
      </c>
      <c r="AP1648" s="114"/>
      <c r="AQ1648" s="114"/>
      <c r="AR1648" s="114"/>
      <c r="AS1648" s="114"/>
      <c r="AT1648" s="114"/>
      <c r="AU1648" s="114"/>
      <c r="AV1648" s="114"/>
      <c r="AW1648" s="114"/>
      <c r="AX1648" s="114"/>
      <c r="AY1648" s="114"/>
      <c r="AZ1648" s="114"/>
      <c r="BA1648" s="114"/>
      <c r="BB1648" s="114"/>
      <c r="BC1648" s="114"/>
      <c r="BD1648" s="114"/>
      <c r="BE1648" s="114"/>
      <c r="BF1648" s="114"/>
      <c r="BG1648" s="114"/>
      <c r="BH1648" s="114"/>
      <c r="BI1648" s="114"/>
      <c r="BJ1648" s="113"/>
      <c r="BK1648" s="113"/>
      <c r="BL1648" s="113"/>
      <c r="BM1648" s="113"/>
      <c r="BN1648" s="113"/>
    </row>
    <row r="1649" spans="40:66" x14ac:dyDescent="0.2">
      <c r="AN1649" s="113"/>
      <c r="AO1649" s="61" t="s">
        <v>1951</v>
      </c>
      <c r="AP1649" s="114"/>
      <c r="AQ1649" s="114"/>
      <c r="AR1649" s="114"/>
      <c r="AS1649" s="114"/>
      <c r="AT1649" s="114"/>
      <c r="AU1649" s="114"/>
      <c r="AV1649" s="114"/>
      <c r="AW1649" s="114"/>
      <c r="AX1649" s="114"/>
      <c r="AY1649" s="114"/>
      <c r="AZ1649" s="114"/>
      <c r="BA1649" s="114"/>
      <c r="BB1649" s="114"/>
      <c r="BC1649" s="114"/>
      <c r="BD1649" s="114"/>
      <c r="BE1649" s="114"/>
      <c r="BF1649" s="114"/>
      <c r="BG1649" s="114"/>
      <c r="BH1649" s="114"/>
      <c r="BI1649" s="114"/>
      <c r="BJ1649" s="113"/>
      <c r="BK1649" s="113"/>
      <c r="BL1649" s="113"/>
      <c r="BM1649" s="113"/>
      <c r="BN1649" s="113"/>
    </row>
    <row r="1650" spans="40:66" x14ac:dyDescent="0.2">
      <c r="AN1650" s="113"/>
      <c r="AO1650" s="61" t="s">
        <v>1952</v>
      </c>
      <c r="AP1650" s="114"/>
      <c r="AQ1650" s="114"/>
      <c r="AR1650" s="114"/>
      <c r="AS1650" s="114"/>
      <c r="AT1650" s="114"/>
      <c r="AU1650" s="114"/>
      <c r="AV1650" s="114"/>
      <c r="AW1650" s="114"/>
      <c r="AX1650" s="114"/>
      <c r="AY1650" s="114"/>
      <c r="AZ1650" s="114"/>
      <c r="BA1650" s="114"/>
      <c r="BB1650" s="114"/>
      <c r="BC1650" s="114"/>
      <c r="BD1650" s="114"/>
      <c r="BE1650" s="114"/>
      <c r="BF1650" s="114"/>
      <c r="BG1650" s="114"/>
      <c r="BH1650" s="114"/>
      <c r="BI1650" s="114"/>
      <c r="BJ1650" s="113"/>
      <c r="BK1650" s="113"/>
      <c r="BL1650" s="113"/>
      <c r="BM1650" s="113"/>
      <c r="BN1650" s="113"/>
    </row>
    <row r="1651" spans="40:66" x14ac:dyDescent="0.2">
      <c r="AN1651" s="113"/>
      <c r="AO1651" s="61" t="s">
        <v>1953</v>
      </c>
      <c r="AP1651" s="114"/>
      <c r="AQ1651" s="114"/>
      <c r="AR1651" s="114"/>
      <c r="AS1651" s="114"/>
      <c r="AT1651" s="114"/>
      <c r="AU1651" s="114"/>
      <c r="AV1651" s="114"/>
      <c r="AW1651" s="114"/>
      <c r="AX1651" s="114"/>
      <c r="AY1651" s="114"/>
      <c r="AZ1651" s="114"/>
      <c r="BA1651" s="114"/>
      <c r="BB1651" s="114"/>
      <c r="BC1651" s="114"/>
      <c r="BD1651" s="114"/>
      <c r="BE1651" s="114"/>
      <c r="BF1651" s="114"/>
      <c r="BG1651" s="114"/>
      <c r="BH1651" s="114"/>
      <c r="BI1651" s="114"/>
      <c r="BJ1651" s="113"/>
      <c r="BK1651" s="113"/>
      <c r="BL1651" s="113"/>
      <c r="BM1651" s="113"/>
      <c r="BN1651" s="113"/>
    </row>
    <row r="1652" spans="40:66" x14ac:dyDescent="0.2">
      <c r="AN1652" s="113"/>
      <c r="AO1652" s="61" t="s">
        <v>1954</v>
      </c>
      <c r="AP1652" s="114"/>
      <c r="AQ1652" s="114"/>
      <c r="AR1652" s="114"/>
      <c r="AS1652" s="114"/>
      <c r="AT1652" s="114"/>
      <c r="AU1652" s="114"/>
      <c r="AV1652" s="114"/>
      <c r="AW1652" s="114"/>
      <c r="AX1652" s="114"/>
      <c r="AY1652" s="114"/>
      <c r="AZ1652" s="114"/>
      <c r="BA1652" s="114"/>
      <c r="BB1652" s="114"/>
      <c r="BC1652" s="114"/>
      <c r="BD1652" s="114"/>
      <c r="BE1652" s="114"/>
      <c r="BF1652" s="114"/>
      <c r="BG1652" s="114"/>
      <c r="BH1652" s="114"/>
      <c r="BI1652" s="114"/>
      <c r="BJ1652" s="113"/>
      <c r="BK1652" s="113"/>
      <c r="BL1652" s="113"/>
      <c r="BM1652" s="113"/>
      <c r="BN1652" s="113"/>
    </row>
    <row r="1653" spans="40:66" x14ac:dyDescent="0.2">
      <c r="AN1653" s="113"/>
      <c r="AO1653" s="61" t="s">
        <v>1955</v>
      </c>
      <c r="AP1653" s="114"/>
      <c r="AQ1653" s="114"/>
      <c r="AR1653" s="114"/>
      <c r="AS1653" s="114"/>
      <c r="AT1653" s="114"/>
      <c r="AU1653" s="114"/>
      <c r="AV1653" s="114"/>
      <c r="AW1653" s="114"/>
      <c r="AX1653" s="114"/>
      <c r="AY1653" s="114"/>
      <c r="AZ1653" s="114"/>
      <c r="BA1653" s="114"/>
      <c r="BB1653" s="114"/>
      <c r="BC1653" s="114"/>
      <c r="BD1653" s="114"/>
      <c r="BE1653" s="114"/>
      <c r="BF1653" s="114"/>
      <c r="BG1653" s="114"/>
      <c r="BH1653" s="114"/>
      <c r="BI1653" s="114"/>
      <c r="BJ1653" s="113"/>
      <c r="BK1653" s="113"/>
      <c r="BL1653" s="113"/>
      <c r="BM1653" s="113"/>
      <c r="BN1653" s="113"/>
    </row>
    <row r="1654" spans="40:66" x14ac:dyDescent="0.2">
      <c r="AN1654" s="113"/>
      <c r="AO1654" s="61" t="s">
        <v>1956</v>
      </c>
      <c r="AP1654" s="114"/>
      <c r="AQ1654" s="114"/>
      <c r="AR1654" s="114"/>
      <c r="AS1654" s="114"/>
      <c r="AT1654" s="114"/>
      <c r="AU1654" s="114"/>
      <c r="AV1654" s="114"/>
      <c r="AW1654" s="114"/>
      <c r="AX1654" s="114"/>
      <c r="AY1654" s="114"/>
      <c r="AZ1654" s="114"/>
      <c r="BA1654" s="114"/>
      <c r="BB1654" s="114"/>
      <c r="BC1654" s="114"/>
      <c r="BD1654" s="114"/>
      <c r="BE1654" s="114"/>
      <c r="BF1654" s="114"/>
      <c r="BG1654" s="114"/>
      <c r="BH1654" s="114"/>
      <c r="BI1654" s="114"/>
      <c r="BJ1654" s="113"/>
      <c r="BK1654" s="113"/>
      <c r="BL1654" s="113"/>
      <c r="BM1654" s="113"/>
      <c r="BN1654" s="113"/>
    </row>
    <row r="1655" spans="40:66" x14ac:dyDescent="0.2">
      <c r="AO1655" s="61" t="s">
        <v>1957</v>
      </c>
      <c r="AP1655" s="114"/>
      <c r="AQ1655" s="114"/>
      <c r="AR1655" s="114"/>
      <c r="AS1655" s="114"/>
      <c r="AT1655" s="114"/>
      <c r="AU1655" s="114"/>
      <c r="AV1655" s="114"/>
      <c r="AW1655" s="114"/>
      <c r="AX1655" s="114"/>
      <c r="AY1655" s="114"/>
      <c r="AZ1655" s="114"/>
      <c r="BA1655" s="114"/>
      <c r="BB1655" s="114"/>
      <c r="BC1655" s="114"/>
      <c r="BD1655" s="114"/>
      <c r="BE1655" s="114"/>
      <c r="BF1655" s="114"/>
      <c r="BG1655" s="114"/>
      <c r="BH1655" s="114"/>
      <c r="BI1655" s="114"/>
      <c r="BJ1655" s="113"/>
      <c r="BK1655" s="113"/>
      <c r="BL1655" s="113"/>
      <c r="BM1655" s="113"/>
      <c r="BN1655" s="113"/>
    </row>
    <row r="1656" spans="40:66" x14ac:dyDescent="0.2">
      <c r="AO1656" s="61" t="s">
        <v>1958</v>
      </c>
      <c r="AP1656" s="114"/>
      <c r="AQ1656" s="114"/>
      <c r="AR1656" s="114"/>
      <c r="AS1656" s="114"/>
      <c r="AT1656" s="114"/>
      <c r="AU1656" s="114"/>
      <c r="AV1656" s="114"/>
      <c r="AW1656" s="114"/>
      <c r="AX1656" s="114"/>
      <c r="AY1656" s="114"/>
      <c r="AZ1656" s="114"/>
      <c r="BA1656" s="114"/>
      <c r="BB1656" s="114"/>
      <c r="BC1656" s="114"/>
      <c r="BD1656" s="114"/>
      <c r="BE1656" s="114"/>
      <c r="BF1656" s="114"/>
      <c r="BG1656" s="114"/>
      <c r="BH1656" s="114"/>
      <c r="BI1656" s="114"/>
      <c r="BJ1656" s="113"/>
      <c r="BK1656" s="113"/>
      <c r="BL1656" s="113"/>
      <c r="BM1656" s="113"/>
      <c r="BN1656" s="113"/>
    </row>
    <row r="1657" spans="40:66" x14ac:dyDescent="0.2">
      <c r="AO1657" s="61" t="s">
        <v>1959</v>
      </c>
      <c r="AP1657" s="114"/>
      <c r="AQ1657" s="114"/>
      <c r="AR1657" s="114"/>
      <c r="AS1657" s="114"/>
      <c r="AT1657" s="114"/>
      <c r="AU1657" s="114"/>
      <c r="AV1657" s="114"/>
      <c r="AW1657" s="114"/>
      <c r="AX1657" s="114"/>
      <c r="AY1657" s="114"/>
      <c r="AZ1657" s="114"/>
      <c r="BA1657" s="114"/>
      <c r="BB1657" s="114"/>
      <c r="BC1657" s="114"/>
      <c r="BD1657" s="114"/>
      <c r="BE1657" s="114"/>
      <c r="BF1657" s="114"/>
      <c r="BG1657" s="114"/>
      <c r="BH1657" s="114"/>
      <c r="BI1657" s="114"/>
      <c r="BJ1657" s="113"/>
      <c r="BK1657" s="113"/>
      <c r="BL1657" s="113"/>
      <c r="BM1657" s="113"/>
      <c r="BN1657" s="113"/>
    </row>
    <row r="1658" spans="40:66" x14ac:dyDescent="0.2">
      <c r="AO1658" s="61" t="s">
        <v>1960</v>
      </c>
      <c r="AP1658" s="114"/>
      <c r="AQ1658" s="114"/>
      <c r="AR1658" s="114"/>
      <c r="AS1658" s="114"/>
      <c r="AT1658" s="114"/>
      <c r="AU1658" s="114"/>
      <c r="AV1658" s="114"/>
      <c r="AW1658" s="114"/>
      <c r="AX1658" s="114"/>
      <c r="AY1658" s="114"/>
      <c r="AZ1658" s="114"/>
      <c r="BA1658" s="114"/>
      <c r="BB1658" s="114"/>
      <c r="BC1658" s="114"/>
      <c r="BD1658" s="114"/>
      <c r="BE1658" s="114"/>
      <c r="BF1658" s="114"/>
      <c r="BG1658" s="114"/>
      <c r="BH1658" s="114"/>
      <c r="BI1658" s="114"/>
      <c r="BJ1658" s="113"/>
      <c r="BK1658" s="113"/>
      <c r="BL1658" s="113"/>
      <c r="BM1658" s="113"/>
      <c r="BN1658" s="113"/>
    </row>
    <row r="1659" spans="40:66" x14ac:dyDescent="0.2">
      <c r="AO1659" s="61" t="s">
        <v>1961</v>
      </c>
      <c r="AP1659" s="114"/>
      <c r="AQ1659" s="114"/>
      <c r="AR1659" s="114"/>
      <c r="AS1659" s="114"/>
      <c r="AT1659" s="114"/>
      <c r="AU1659" s="114"/>
      <c r="AV1659" s="114"/>
      <c r="AW1659" s="114"/>
      <c r="AX1659" s="114"/>
      <c r="AY1659" s="114"/>
      <c r="AZ1659" s="114"/>
      <c r="BA1659" s="114"/>
      <c r="BB1659" s="114"/>
      <c r="BC1659" s="114"/>
      <c r="BD1659" s="114"/>
      <c r="BE1659" s="114"/>
      <c r="BF1659" s="114"/>
      <c r="BG1659" s="114"/>
      <c r="BH1659" s="114"/>
      <c r="BI1659" s="114"/>
      <c r="BJ1659" s="113"/>
      <c r="BK1659" s="113"/>
      <c r="BL1659" s="113"/>
      <c r="BM1659" s="113"/>
      <c r="BN1659" s="113"/>
    </row>
    <row r="1660" spans="40:66" x14ac:dyDescent="0.2">
      <c r="AO1660" s="61" t="s">
        <v>1962</v>
      </c>
      <c r="AP1660" s="114"/>
      <c r="AQ1660" s="114"/>
      <c r="AR1660" s="114"/>
      <c r="AS1660" s="114"/>
      <c r="AT1660" s="114"/>
      <c r="AU1660" s="114"/>
      <c r="AV1660" s="114"/>
      <c r="AW1660" s="114"/>
      <c r="AX1660" s="114"/>
      <c r="AY1660" s="114"/>
      <c r="AZ1660" s="114"/>
      <c r="BA1660" s="114"/>
      <c r="BB1660" s="114"/>
      <c r="BC1660" s="114"/>
      <c r="BD1660" s="114"/>
      <c r="BE1660" s="114"/>
      <c r="BF1660" s="114"/>
      <c r="BG1660" s="114"/>
      <c r="BH1660" s="114"/>
      <c r="BI1660" s="114"/>
      <c r="BJ1660" s="113"/>
      <c r="BK1660" s="113"/>
      <c r="BL1660" s="113"/>
      <c r="BM1660" s="113"/>
      <c r="BN1660" s="113"/>
    </row>
    <row r="1661" spans="40:66" x14ac:dyDescent="0.2">
      <c r="AO1661" s="61" t="s">
        <v>1963</v>
      </c>
      <c r="AP1661" s="114"/>
      <c r="AQ1661" s="114"/>
      <c r="AR1661" s="114"/>
      <c r="AS1661" s="114"/>
      <c r="AT1661" s="114"/>
      <c r="AU1661" s="114"/>
      <c r="AV1661" s="114"/>
      <c r="AW1661" s="114"/>
      <c r="AX1661" s="114"/>
      <c r="AY1661" s="114"/>
      <c r="AZ1661" s="114"/>
      <c r="BA1661" s="114"/>
      <c r="BB1661" s="114"/>
      <c r="BC1661" s="114"/>
      <c r="BD1661" s="114"/>
      <c r="BE1661" s="114"/>
      <c r="BF1661" s="114"/>
      <c r="BG1661" s="114"/>
      <c r="BH1661" s="114"/>
      <c r="BI1661" s="114"/>
      <c r="BJ1661" s="113"/>
      <c r="BK1661" s="113"/>
      <c r="BL1661" s="113"/>
      <c r="BM1661" s="113"/>
      <c r="BN1661" s="113"/>
    </row>
    <row r="1662" spans="40:66" x14ac:dyDescent="0.2">
      <c r="AO1662" s="61" t="s">
        <v>1964</v>
      </c>
      <c r="AP1662" s="113"/>
      <c r="AQ1662" s="113"/>
      <c r="AR1662" s="113"/>
      <c r="AS1662" s="113"/>
      <c r="AT1662" s="113"/>
      <c r="AU1662" s="113"/>
      <c r="AV1662" s="113"/>
      <c r="AW1662" s="113"/>
      <c r="AX1662" s="113"/>
      <c r="AY1662" s="113"/>
      <c r="AZ1662" s="113"/>
      <c r="BA1662" s="113"/>
      <c r="BB1662" s="113"/>
      <c r="BC1662" s="113"/>
      <c r="BD1662" s="113"/>
      <c r="BE1662" s="113"/>
      <c r="BF1662" s="113"/>
      <c r="BG1662" s="113"/>
      <c r="BH1662" s="113"/>
      <c r="BI1662" s="113"/>
      <c r="BJ1662" s="113"/>
      <c r="BK1662" s="113"/>
      <c r="BL1662" s="113"/>
      <c r="BM1662" s="113"/>
      <c r="BN1662" s="113"/>
    </row>
    <row r="1663" spans="40:66" x14ac:dyDescent="0.2">
      <c r="AO1663" s="61" t="s">
        <v>1965</v>
      </c>
      <c r="AP1663" s="113"/>
      <c r="AQ1663" s="113"/>
      <c r="AR1663" s="113"/>
      <c r="AS1663" s="113"/>
      <c r="AT1663" s="113"/>
      <c r="AU1663" s="113"/>
      <c r="AV1663" s="113"/>
      <c r="AW1663" s="113"/>
      <c r="AX1663" s="113"/>
      <c r="AY1663" s="113"/>
      <c r="AZ1663" s="113"/>
      <c r="BA1663" s="113"/>
      <c r="BB1663" s="113"/>
      <c r="BC1663" s="113"/>
      <c r="BD1663" s="113"/>
      <c r="BE1663" s="113"/>
      <c r="BF1663" s="113"/>
      <c r="BG1663" s="113"/>
      <c r="BH1663" s="113"/>
      <c r="BI1663" s="113"/>
      <c r="BJ1663" s="113"/>
      <c r="BK1663" s="113"/>
      <c r="BL1663" s="113"/>
      <c r="BM1663" s="113"/>
      <c r="BN1663" s="113"/>
    </row>
    <row r="1664" spans="40:66" x14ac:dyDescent="0.2">
      <c r="AO1664" s="61" t="s">
        <v>1966</v>
      </c>
      <c r="AP1664" s="113"/>
      <c r="AQ1664" s="113"/>
      <c r="AR1664" s="113"/>
      <c r="AS1664" s="113"/>
      <c r="AT1664" s="113"/>
      <c r="AU1664" s="113"/>
      <c r="AV1664" s="113"/>
      <c r="AW1664" s="113"/>
      <c r="AX1664" s="113"/>
      <c r="AY1664" s="113"/>
      <c r="AZ1664" s="113"/>
      <c r="BA1664" s="113"/>
      <c r="BB1664" s="113"/>
      <c r="BC1664" s="113"/>
      <c r="BD1664" s="113"/>
      <c r="BE1664" s="113"/>
      <c r="BF1664" s="113"/>
      <c r="BG1664" s="113"/>
      <c r="BH1664" s="113"/>
      <c r="BI1664" s="113"/>
      <c r="BJ1664" s="113"/>
      <c r="BK1664" s="113"/>
      <c r="BL1664" s="113"/>
      <c r="BM1664" s="113"/>
      <c r="BN1664" s="113"/>
    </row>
    <row r="1665" spans="41:66" x14ac:dyDescent="0.2">
      <c r="AO1665" s="61" t="s">
        <v>1967</v>
      </c>
      <c r="AP1665" s="113"/>
      <c r="AQ1665" s="113"/>
      <c r="AR1665" s="113"/>
      <c r="AS1665" s="113"/>
      <c r="AT1665" s="113"/>
      <c r="AU1665" s="113"/>
      <c r="AV1665" s="113"/>
      <c r="AW1665" s="113"/>
      <c r="AX1665" s="113"/>
      <c r="AY1665" s="113"/>
      <c r="AZ1665" s="113"/>
      <c r="BA1665" s="113"/>
      <c r="BB1665" s="113"/>
      <c r="BC1665" s="113"/>
      <c r="BD1665" s="113"/>
      <c r="BE1665" s="113"/>
      <c r="BF1665" s="113"/>
      <c r="BG1665" s="113"/>
      <c r="BH1665" s="113"/>
      <c r="BI1665" s="113"/>
      <c r="BJ1665" s="113"/>
      <c r="BK1665" s="113"/>
      <c r="BL1665" s="113"/>
      <c r="BM1665" s="113"/>
      <c r="BN1665" s="113"/>
    </row>
    <row r="1666" spans="41:66" x14ac:dyDescent="0.2">
      <c r="AO1666" s="61" t="s">
        <v>1968</v>
      </c>
      <c r="AP1666" s="113"/>
      <c r="AQ1666" s="113"/>
      <c r="AR1666" s="113"/>
      <c r="AS1666" s="113"/>
      <c r="AT1666" s="113"/>
      <c r="AU1666" s="113"/>
      <c r="AV1666" s="113"/>
      <c r="AW1666" s="113"/>
      <c r="AX1666" s="113"/>
      <c r="AY1666" s="113"/>
      <c r="AZ1666" s="113"/>
      <c r="BA1666" s="113"/>
      <c r="BB1666" s="113"/>
      <c r="BC1666" s="113"/>
      <c r="BD1666" s="113"/>
      <c r="BE1666" s="113"/>
      <c r="BF1666" s="113"/>
      <c r="BG1666" s="113"/>
      <c r="BH1666" s="113"/>
      <c r="BI1666" s="113"/>
      <c r="BJ1666" s="113"/>
      <c r="BK1666" s="113"/>
      <c r="BL1666" s="113"/>
      <c r="BM1666" s="113"/>
      <c r="BN1666" s="113"/>
    </row>
    <row r="1667" spans="41:66" x14ac:dyDescent="0.2">
      <c r="AO1667" s="61" t="s">
        <v>1969</v>
      </c>
      <c r="AP1667" s="113"/>
      <c r="AQ1667" s="113"/>
      <c r="AR1667" s="113"/>
      <c r="AS1667" s="113"/>
      <c r="AT1667" s="113"/>
      <c r="AU1667" s="113"/>
      <c r="AV1667" s="113"/>
      <c r="AW1667" s="113"/>
      <c r="AX1667" s="113"/>
      <c r="AY1667" s="113"/>
      <c r="AZ1667" s="113"/>
      <c r="BA1667" s="113"/>
      <c r="BB1667" s="113"/>
      <c r="BC1667" s="113"/>
      <c r="BD1667" s="113"/>
      <c r="BE1667" s="113"/>
      <c r="BF1667" s="113"/>
      <c r="BG1667" s="113"/>
      <c r="BH1667" s="113"/>
      <c r="BI1667" s="113"/>
      <c r="BJ1667" s="113"/>
      <c r="BK1667" s="113"/>
      <c r="BL1667" s="113"/>
      <c r="BM1667" s="113"/>
      <c r="BN1667" s="113"/>
    </row>
    <row r="1668" spans="41:66" x14ac:dyDescent="0.2">
      <c r="AO1668" s="61" t="s">
        <v>1970</v>
      </c>
      <c r="AP1668" s="113"/>
      <c r="AQ1668" s="113"/>
      <c r="AR1668" s="113"/>
      <c r="AS1668" s="113"/>
      <c r="AT1668" s="113"/>
      <c r="AU1668" s="113"/>
      <c r="AV1668" s="113"/>
      <c r="AW1668" s="113"/>
      <c r="AX1668" s="113"/>
      <c r="AY1668" s="113"/>
      <c r="AZ1668" s="113"/>
      <c r="BA1668" s="113"/>
      <c r="BB1668" s="113"/>
      <c r="BC1668" s="113"/>
      <c r="BD1668" s="113"/>
      <c r="BE1668" s="113"/>
      <c r="BF1668" s="113"/>
      <c r="BG1668" s="113"/>
      <c r="BH1668" s="113"/>
      <c r="BI1668" s="113"/>
      <c r="BJ1668" s="113"/>
      <c r="BK1668" s="113"/>
      <c r="BL1668" s="113"/>
      <c r="BM1668" s="113"/>
      <c r="BN1668" s="113"/>
    </row>
    <row r="1669" spans="41:66" x14ac:dyDescent="0.2">
      <c r="AO1669" s="61" t="s">
        <v>1971</v>
      </c>
      <c r="AP1669" s="113"/>
      <c r="AQ1669" s="113"/>
      <c r="AR1669" s="113"/>
      <c r="AS1669" s="113"/>
      <c r="AT1669" s="113"/>
      <c r="AU1669" s="113"/>
      <c r="AV1669" s="113"/>
      <c r="AW1669" s="113"/>
      <c r="AX1669" s="113"/>
      <c r="AY1669" s="113"/>
      <c r="AZ1669" s="113"/>
      <c r="BA1669" s="113"/>
      <c r="BB1669" s="113"/>
      <c r="BC1669" s="113"/>
      <c r="BD1669" s="113"/>
      <c r="BE1669" s="113"/>
      <c r="BF1669" s="113"/>
      <c r="BG1669" s="113"/>
      <c r="BH1669" s="113"/>
      <c r="BI1669" s="113"/>
      <c r="BJ1669" s="113"/>
      <c r="BK1669" s="113"/>
      <c r="BL1669" s="113"/>
      <c r="BM1669" s="113"/>
      <c r="BN1669" s="113"/>
    </row>
    <row r="1670" spans="41:66" x14ac:dyDescent="0.2">
      <c r="AO1670" s="61" t="s">
        <v>1972</v>
      </c>
      <c r="AP1670" s="113"/>
      <c r="AQ1670" s="113"/>
      <c r="AR1670" s="113"/>
      <c r="AS1670" s="113"/>
      <c r="AT1670" s="113"/>
      <c r="AU1670" s="113"/>
      <c r="AV1670" s="113"/>
      <c r="AW1670" s="113"/>
      <c r="AX1670" s="113"/>
      <c r="AY1670" s="113"/>
      <c r="AZ1670" s="113"/>
      <c r="BA1670" s="113"/>
      <c r="BB1670" s="113"/>
      <c r="BC1670" s="113"/>
      <c r="BD1670" s="113"/>
      <c r="BE1670" s="113"/>
      <c r="BF1670" s="113"/>
      <c r="BG1670" s="113"/>
      <c r="BH1670" s="113"/>
      <c r="BI1670" s="113"/>
      <c r="BJ1670" s="113"/>
      <c r="BK1670" s="113"/>
      <c r="BL1670" s="113"/>
      <c r="BM1670" s="113"/>
      <c r="BN1670" s="113"/>
    </row>
    <row r="1671" spans="41:66" x14ac:dyDescent="0.2">
      <c r="AO1671" s="61" t="s">
        <v>1973</v>
      </c>
      <c r="AP1671" s="113"/>
      <c r="AQ1671" s="113"/>
      <c r="AR1671" s="113"/>
      <c r="AS1671" s="113"/>
      <c r="AT1671" s="113"/>
      <c r="AU1671" s="113"/>
      <c r="AV1671" s="113"/>
      <c r="AW1671" s="113"/>
      <c r="AX1671" s="113"/>
      <c r="AY1671" s="113"/>
      <c r="AZ1671" s="113"/>
      <c r="BA1671" s="113"/>
      <c r="BB1671" s="113"/>
      <c r="BC1671" s="113"/>
      <c r="BD1671" s="113"/>
      <c r="BE1671" s="113"/>
      <c r="BF1671" s="113"/>
      <c r="BG1671" s="113"/>
      <c r="BH1671" s="113"/>
      <c r="BI1671" s="113"/>
      <c r="BJ1671" s="113"/>
      <c r="BK1671" s="113"/>
      <c r="BL1671" s="113"/>
      <c r="BM1671" s="113"/>
      <c r="BN1671" s="113"/>
    </row>
    <row r="1672" spans="41:66" x14ac:dyDescent="0.2">
      <c r="AO1672" s="61" t="s">
        <v>1974</v>
      </c>
      <c r="AP1672" s="113"/>
      <c r="AQ1672" s="113"/>
      <c r="AR1672" s="113"/>
      <c r="AS1672" s="113"/>
      <c r="AT1672" s="113"/>
      <c r="AU1672" s="113"/>
      <c r="AV1672" s="113"/>
      <c r="AW1672" s="113"/>
      <c r="AX1672" s="113"/>
      <c r="AY1672" s="113"/>
      <c r="AZ1672" s="113"/>
      <c r="BA1672" s="113"/>
      <c r="BB1672" s="113"/>
      <c r="BC1672" s="113"/>
      <c r="BD1672" s="113"/>
      <c r="BE1672" s="113"/>
      <c r="BF1672" s="113"/>
      <c r="BG1672" s="113"/>
      <c r="BH1672" s="113"/>
      <c r="BI1672" s="113"/>
      <c r="BJ1672" s="113"/>
      <c r="BK1672" s="113"/>
      <c r="BL1672" s="113"/>
      <c r="BM1672" s="113"/>
      <c r="BN1672" s="113"/>
    </row>
    <row r="1673" spans="41:66" x14ac:dyDescent="0.2">
      <c r="AO1673" s="61" t="s">
        <v>1975</v>
      </c>
      <c r="AP1673" s="113"/>
      <c r="AQ1673" s="113"/>
      <c r="AR1673" s="113"/>
      <c r="AS1673" s="113"/>
      <c r="AT1673" s="113"/>
      <c r="AU1673" s="113"/>
      <c r="AV1673" s="113"/>
      <c r="AW1673" s="113"/>
      <c r="AX1673" s="113"/>
      <c r="AY1673" s="113"/>
      <c r="AZ1673" s="113"/>
      <c r="BA1673" s="113"/>
      <c r="BB1673" s="113"/>
      <c r="BC1673" s="113"/>
      <c r="BD1673" s="113"/>
      <c r="BE1673" s="113"/>
      <c r="BF1673" s="113"/>
      <c r="BG1673" s="113"/>
      <c r="BH1673" s="113"/>
      <c r="BI1673" s="113"/>
      <c r="BJ1673" s="113"/>
      <c r="BK1673" s="113"/>
      <c r="BL1673" s="113"/>
      <c r="BM1673" s="113"/>
      <c r="BN1673" s="113"/>
    </row>
    <row r="1674" spans="41:66" x14ac:dyDescent="0.2">
      <c r="AO1674" s="61" t="s">
        <v>1976</v>
      </c>
      <c r="AP1674" s="113"/>
      <c r="AQ1674" s="113"/>
      <c r="AR1674" s="113"/>
      <c r="AS1674" s="113"/>
      <c r="AT1674" s="113"/>
      <c r="AU1674" s="113"/>
      <c r="AV1674" s="113"/>
      <c r="AW1674" s="113"/>
      <c r="AX1674" s="113"/>
      <c r="AY1674" s="113"/>
      <c r="AZ1674" s="113"/>
      <c r="BA1674" s="113"/>
      <c r="BB1674" s="113"/>
      <c r="BC1674" s="113"/>
      <c r="BD1674" s="113"/>
      <c r="BE1674" s="113"/>
      <c r="BF1674" s="113"/>
      <c r="BG1674" s="113"/>
      <c r="BH1674" s="113"/>
      <c r="BI1674" s="113"/>
      <c r="BJ1674" s="113"/>
      <c r="BK1674" s="113"/>
      <c r="BL1674" s="113"/>
      <c r="BM1674" s="113"/>
      <c r="BN1674" s="113"/>
    </row>
    <row r="1675" spans="41:66" x14ac:dyDescent="0.2">
      <c r="AO1675" s="61" t="s">
        <v>1977</v>
      </c>
      <c r="AP1675" s="113"/>
      <c r="AQ1675" s="113"/>
      <c r="AR1675" s="113"/>
      <c r="AS1675" s="113"/>
      <c r="AT1675" s="113"/>
      <c r="AU1675" s="113"/>
      <c r="AV1675" s="113"/>
      <c r="AW1675" s="113"/>
      <c r="AX1675" s="113"/>
      <c r="AY1675" s="113"/>
      <c r="AZ1675" s="113"/>
      <c r="BA1675" s="113"/>
      <c r="BB1675" s="113"/>
      <c r="BC1675" s="113"/>
      <c r="BD1675" s="113"/>
      <c r="BE1675" s="113"/>
      <c r="BF1675" s="113"/>
      <c r="BG1675" s="113"/>
      <c r="BH1675" s="113"/>
      <c r="BI1675" s="113"/>
      <c r="BJ1675" s="113"/>
      <c r="BK1675" s="113"/>
      <c r="BL1675" s="113"/>
      <c r="BM1675" s="113"/>
      <c r="BN1675" s="113"/>
    </row>
    <row r="1676" spans="41:66" x14ac:dyDescent="0.2">
      <c r="AO1676" s="61" t="s">
        <v>1978</v>
      </c>
      <c r="AP1676" s="113"/>
      <c r="AQ1676" s="113"/>
      <c r="AR1676" s="113"/>
      <c r="AS1676" s="113"/>
      <c r="AT1676" s="113"/>
      <c r="AU1676" s="113"/>
      <c r="AV1676" s="113"/>
      <c r="AW1676" s="113"/>
      <c r="AX1676" s="113"/>
      <c r="AY1676" s="113"/>
      <c r="AZ1676" s="113"/>
      <c r="BA1676" s="113"/>
      <c r="BB1676" s="113"/>
      <c r="BC1676" s="113"/>
      <c r="BD1676" s="113"/>
      <c r="BE1676" s="113"/>
      <c r="BF1676" s="113"/>
      <c r="BG1676" s="113"/>
      <c r="BH1676" s="113"/>
      <c r="BI1676" s="113"/>
      <c r="BJ1676" s="113"/>
      <c r="BK1676" s="113"/>
      <c r="BL1676" s="113"/>
      <c r="BM1676" s="113"/>
      <c r="BN1676" s="113"/>
    </row>
    <row r="1677" spans="41:66" x14ac:dyDescent="0.2">
      <c r="AO1677" s="61" t="s">
        <v>1979</v>
      </c>
      <c r="AP1677" s="113"/>
      <c r="AQ1677" s="113"/>
      <c r="AR1677" s="113"/>
      <c r="AS1677" s="113"/>
      <c r="AT1677" s="113"/>
      <c r="AU1677" s="113"/>
      <c r="AV1677" s="113"/>
      <c r="AW1677" s="113"/>
      <c r="AX1677" s="113"/>
      <c r="AY1677" s="113"/>
      <c r="AZ1677" s="113"/>
      <c r="BA1677" s="113"/>
      <c r="BB1677" s="113"/>
      <c r="BC1677" s="113"/>
      <c r="BD1677" s="113"/>
      <c r="BE1677" s="113"/>
      <c r="BF1677" s="113"/>
      <c r="BG1677" s="113"/>
      <c r="BH1677" s="113"/>
      <c r="BI1677" s="113"/>
      <c r="BJ1677" s="113"/>
      <c r="BK1677" s="113"/>
      <c r="BL1677" s="113"/>
      <c r="BM1677" s="113"/>
      <c r="BN1677" s="113"/>
    </row>
    <row r="1678" spans="41:66" x14ac:dyDescent="0.2">
      <c r="AO1678" s="61" t="s">
        <v>1980</v>
      </c>
      <c r="AP1678" s="113"/>
      <c r="AQ1678" s="113"/>
      <c r="AR1678" s="113"/>
      <c r="AS1678" s="113"/>
      <c r="AT1678" s="113"/>
      <c r="AU1678" s="113"/>
      <c r="AV1678" s="113"/>
      <c r="AW1678" s="113"/>
      <c r="AX1678" s="113"/>
      <c r="AY1678" s="113"/>
      <c r="AZ1678" s="113"/>
      <c r="BA1678" s="113"/>
      <c r="BB1678" s="113"/>
      <c r="BC1678" s="113"/>
      <c r="BD1678" s="113"/>
      <c r="BE1678" s="113"/>
      <c r="BF1678" s="113"/>
      <c r="BG1678" s="113"/>
      <c r="BH1678" s="113"/>
      <c r="BI1678" s="113"/>
      <c r="BJ1678" s="113"/>
      <c r="BK1678" s="113"/>
      <c r="BL1678" s="113"/>
      <c r="BM1678" s="113"/>
      <c r="BN1678" s="113"/>
    </row>
    <row r="1679" spans="41:66" x14ac:dyDescent="0.2">
      <c r="AO1679" s="61" t="s">
        <v>1981</v>
      </c>
    </row>
    <row r="1680" spans="41:66" x14ac:dyDescent="0.2">
      <c r="AO1680" s="61" t="s">
        <v>1982</v>
      </c>
    </row>
    <row r="1681" spans="41:41" x14ac:dyDescent="0.2">
      <c r="AO1681" s="61" t="s">
        <v>1983</v>
      </c>
    </row>
    <row r="1682" spans="41:41" x14ac:dyDescent="0.2">
      <c r="AO1682" s="61" t="s">
        <v>1984</v>
      </c>
    </row>
    <row r="1683" spans="41:41" x14ac:dyDescent="0.2">
      <c r="AO1683" s="61" t="s">
        <v>1985</v>
      </c>
    </row>
    <row r="1684" spans="41:41" x14ac:dyDescent="0.2">
      <c r="AO1684" s="61" t="s">
        <v>1986</v>
      </c>
    </row>
    <row r="1685" spans="41:41" x14ac:dyDescent="0.2">
      <c r="AO1685" s="61" t="s">
        <v>1987</v>
      </c>
    </row>
    <row r="1686" spans="41:41" x14ac:dyDescent="0.2">
      <c r="AO1686" s="61" t="s">
        <v>1988</v>
      </c>
    </row>
    <row r="1687" spans="41:41" x14ac:dyDescent="0.2">
      <c r="AO1687" s="61" t="s">
        <v>1989</v>
      </c>
    </row>
    <row r="1688" spans="41:41" x14ac:dyDescent="0.2">
      <c r="AO1688" s="61" t="s">
        <v>1990</v>
      </c>
    </row>
    <row r="1689" spans="41:41" x14ac:dyDescent="0.2">
      <c r="AO1689" s="61" t="s">
        <v>1991</v>
      </c>
    </row>
    <row r="1690" spans="41:41" x14ac:dyDescent="0.2">
      <c r="AO1690" s="61" t="s">
        <v>1992</v>
      </c>
    </row>
    <row r="1691" spans="41:41" x14ac:dyDescent="0.2">
      <c r="AO1691" s="61" t="s">
        <v>1993</v>
      </c>
    </row>
    <row r="1692" spans="41:41" x14ac:dyDescent="0.2">
      <c r="AO1692" s="61" t="s">
        <v>1994</v>
      </c>
    </row>
    <row r="1693" spans="41:41" x14ac:dyDescent="0.2">
      <c r="AO1693" s="61" t="s">
        <v>1995</v>
      </c>
    </row>
    <row r="1694" spans="41:41" x14ac:dyDescent="0.2">
      <c r="AO1694" s="61" t="s">
        <v>1996</v>
      </c>
    </row>
    <row r="1695" spans="41:41" x14ac:dyDescent="0.2">
      <c r="AO1695" s="61" t="s">
        <v>1997</v>
      </c>
    </row>
    <row r="1696" spans="41:41" x14ac:dyDescent="0.2">
      <c r="AO1696" s="61" t="s">
        <v>1998</v>
      </c>
    </row>
    <row r="1697" spans="41:41" x14ac:dyDescent="0.2">
      <c r="AO1697" s="61" t="s">
        <v>1999</v>
      </c>
    </row>
    <row r="1698" spans="41:41" x14ac:dyDescent="0.2">
      <c r="AO1698" s="61" t="s">
        <v>2000</v>
      </c>
    </row>
    <row r="1699" spans="41:41" x14ac:dyDescent="0.2">
      <c r="AO1699" s="61" t="s">
        <v>2001</v>
      </c>
    </row>
    <row r="1700" spans="41:41" x14ac:dyDescent="0.2">
      <c r="AO1700" s="61" t="s">
        <v>2002</v>
      </c>
    </row>
    <row r="1701" spans="41:41" x14ac:dyDescent="0.2">
      <c r="AO1701" s="61" t="s">
        <v>2003</v>
      </c>
    </row>
    <row r="1702" spans="41:41" x14ac:dyDescent="0.2">
      <c r="AO1702" s="61" t="s">
        <v>2004</v>
      </c>
    </row>
    <row r="1703" spans="41:41" x14ac:dyDescent="0.2">
      <c r="AO1703" s="61" t="s">
        <v>2005</v>
      </c>
    </row>
    <row r="1704" spans="41:41" x14ac:dyDescent="0.2">
      <c r="AO1704" s="61" t="s">
        <v>2006</v>
      </c>
    </row>
    <row r="1705" spans="41:41" x14ac:dyDescent="0.2">
      <c r="AO1705" s="61" t="s">
        <v>2007</v>
      </c>
    </row>
    <row r="1706" spans="41:41" x14ac:dyDescent="0.2">
      <c r="AO1706" s="61" t="s">
        <v>2008</v>
      </c>
    </row>
    <row r="1707" spans="41:41" x14ac:dyDescent="0.2">
      <c r="AO1707" s="61" t="s">
        <v>2009</v>
      </c>
    </row>
    <row r="1708" spans="41:41" x14ac:dyDescent="0.2">
      <c r="AO1708" s="61" t="s">
        <v>2010</v>
      </c>
    </row>
    <row r="1709" spans="41:41" x14ac:dyDescent="0.2">
      <c r="AO1709" s="61" t="s">
        <v>2011</v>
      </c>
    </row>
    <row r="1710" spans="41:41" x14ac:dyDescent="0.2">
      <c r="AO1710" s="61" t="s">
        <v>2012</v>
      </c>
    </row>
    <row r="1711" spans="41:41" x14ac:dyDescent="0.2">
      <c r="AO1711" s="61" t="s">
        <v>2013</v>
      </c>
    </row>
    <row r="1712" spans="41:41" x14ac:dyDescent="0.2">
      <c r="AO1712" s="61" t="s">
        <v>2014</v>
      </c>
    </row>
    <row r="1713" spans="41:41" x14ac:dyDescent="0.2">
      <c r="AO1713" s="61" t="s">
        <v>2015</v>
      </c>
    </row>
    <row r="1714" spans="41:41" x14ac:dyDescent="0.2">
      <c r="AO1714" s="61" t="s">
        <v>2016</v>
      </c>
    </row>
    <row r="1715" spans="41:41" x14ac:dyDescent="0.2">
      <c r="AO1715" s="61" t="s">
        <v>2017</v>
      </c>
    </row>
    <row r="1716" spans="41:41" x14ac:dyDescent="0.2">
      <c r="AO1716" s="61" t="s">
        <v>2018</v>
      </c>
    </row>
    <row r="1717" spans="41:41" x14ac:dyDescent="0.2">
      <c r="AO1717" s="61" t="s">
        <v>2019</v>
      </c>
    </row>
    <row r="1718" spans="41:41" x14ac:dyDescent="0.2">
      <c r="AO1718" s="61" t="s">
        <v>2020</v>
      </c>
    </row>
    <row r="1719" spans="41:41" x14ac:dyDescent="0.2">
      <c r="AO1719" s="61" t="s">
        <v>2021</v>
      </c>
    </row>
    <row r="1720" spans="41:41" x14ac:dyDescent="0.2">
      <c r="AO1720" s="61" t="s">
        <v>2022</v>
      </c>
    </row>
    <row r="1721" spans="41:41" x14ac:dyDescent="0.2">
      <c r="AO1721" s="61" t="s">
        <v>2023</v>
      </c>
    </row>
    <row r="1722" spans="41:41" x14ac:dyDescent="0.2">
      <c r="AO1722" s="61" t="s">
        <v>2024</v>
      </c>
    </row>
    <row r="1723" spans="41:41" x14ac:dyDescent="0.2">
      <c r="AO1723" s="61" t="s">
        <v>2025</v>
      </c>
    </row>
    <row r="1724" spans="41:41" x14ac:dyDescent="0.2">
      <c r="AO1724" s="61" t="s">
        <v>2026</v>
      </c>
    </row>
    <row r="1725" spans="41:41" x14ac:dyDescent="0.2">
      <c r="AO1725" s="61" t="s">
        <v>2027</v>
      </c>
    </row>
    <row r="1726" spans="41:41" x14ac:dyDescent="0.2">
      <c r="AO1726" s="61" t="s">
        <v>2028</v>
      </c>
    </row>
    <row r="1727" spans="41:41" x14ac:dyDescent="0.2">
      <c r="AO1727" s="61" t="s">
        <v>2029</v>
      </c>
    </row>
    <row r="1728" spans="41:41" x14ac:dyDescent="0.2">
      <c r="AO1728" s="61" t="s">
        <v>2030</v>
      </c>
    </row>
    <row r="1729" spans="41:41" x14ac:dyDescent="0.2">
      <c r="AO1729" s="61" t="s">
        <v>2031</v>
      </c>
    </row>
    <row r="1730" spans="41:41" x14ac:dyDescent="0.2">
      <c r="AO1730" s="61" t="s">
        <v>2032</v>
      </c>
    </row>
    <row r="1731" spans="41:41" x14ac:dyDescent="0.2">
      <c r="AO1731" s="61" t="s">
        <v>2033</v>
      </c>
    </row>
    <row r="1732" spans="41:41" x14ac:dyDescent="0.2">
      <c r="AO1732" s="61" t="s">
        <v>2034</v>
      </c>
    </row>
    <row r="1733" spans="41:41" x14ac:dyDescent="0.2">
      <c r="AO1733" s="61" t="s">
        <v>2035</v>
      </c>
    </row>
    <row r="1734" spans="41:41" x14ac:dyDescent="0.2">
      <c r="AO1734" s="61" t="s">
        <v>2036</v>
      </c>
    </row>
    <row r="1735" spans="41:41" x14ac:dyDescent="0.2">
      <c r="AO1735" s="61" t="s">
        <v>2037</v>
      </c>
    </row>
    <row r="1736" spans="41:41" x14ac:dyDescent="0.2">
      <c r="AO1736" s="61" t="s">
        <v>2038</v>
      </c>
    </row>
    <row r="1737" spans="41:41" x14ac:dyDescent="0.2">
      <c r="AO1737" s="61" t="s">
        <v>2039</v>
      </c>
    </row>
    <row r="1738" spans="41:41" x14ac:dyDescent="0.2">
      <c r="AO1738" s="61" t="s">
        <v>2040</v>
      </c>
    </row>
    <row r="1739" spans="41:41" x14ac:dyDescent="0.2">
      <c r="AO1739" s="61" t="s">
        <v>2041</v>
      </c>
    </row>
    <row r="1740" spans="41:41" x14ac:dyDescent="0.2">
      <c r="AO1740" s="61" t="s">
        <v>2042</v>
      </c>
    </row>
    <row r="1741" spans="41:41" x14ac:dyDescent="0.2">
      <c r="AO1741" s="61" t="s">
        <v>2043</v>
      </c>
    </row>
    <row r="1742" spans="41:41" x14ac:dyDescent="0.2">
      <c r="AO1742" s="61" t="s">
        <v>2044</v>
      </c>
    </row>
    <row r="1743" spans="41:41" x14ac:dyDescent="0.2">
      <c r="AO1743" s="61" t="s">
        <v>2045</v>
      </c>
    </row>
    <row r="1744" spans="41:41" x14ac:dyDescent="0.2">
      <c r="AO1744" s="61" t="s">
        <v>2046</v>
      </c>
    </row>
    <row r="1745" spans="41:41" x14ac:dyDescent="0.2">
      <c r="AO1745" s="61" t="s">
        <v>2047</v>
      </c>
    </row>
    <row r="1746" spans="41:41" x14ac:dyDescent="0.2">
      <c r="AO1746" s="61" t="s">
        <v>2048</v>
      </c>
    </row>
    <row r="1747" spans="41:41" x14ac:dyDescent="0.2">
      <c r="AO1747" s="61" t="s">
        <v>2049</v>
      </c>
    </row>
    <row r="1748" spans="41:41" x14ac:dyDescent="0.2">
      <c r="AO1748" s="61" t="s">
        <v>2050</v>
      </c>
    </row>
    <row r="1749" spans="41:41" x14ac:dyDescent="0.2">
      <c r="AO1749" s="61" t="s">
        <v>2051</v>
      </c>
    </row>
    <row r="1750" spans="41:41" x14ac:dyDescent="0.2">
      <c r="AO1750" s="61" t="s">
        <v>2052</v>
      </c>
    </row>
    <row r="1751" spans="41:41" x14ac:dyDescent="0.2">
      <c r="AO1751" s="61" t="s">
        <v>2053</v>
      </c>
    </row>
    <row r="1752" spans="41:41" x14ac:dyDescent="0.2">
      <c r="AO1752" s="61" t="s">
        <v>2054</v>
      </c>
    </row>
    <row r="1753" spans="41:41" x14ac:dyDescent="0.2">
      <c r="AO1753" s="61" t="s">
        <v>2055</v>
      </c>
    </row>
    <row r="1754" spans="41:41" x14ac:dyDescent="0.2">
      <c r="AO1754" s="61" t="s">
        <v>2056</v>
      </c>
    </row>
    <row r="1755" spans="41:41" x14ac:dyDescent="0.2">
      <c r="AO1755" s="61" t="s">
        <v>2057</v>
      </c>
    </row>
    <row r="1756" spans="41:41" x14ac:dyDescent="0.2">
      <c r="AO1756" s="61" t="s">
        <v>2058</v>
      </c>
    </row>
    <row r="1757" spans="41:41" x14ac:dyDescent="0.2">
      <c r="AO1757" s="61" t="s">
        <v>2059</v>
      </c>
    </row>
    <row r="1758" spans="41:41" x14ac:dyDescent="0.2">
      <c r="AO1758" s="61" t="s">
        <v>2060</v>
      </c>
    </row>
    <row r="1759" spans="41:41" x14ac:dyDescent="0.2">
      <c r="AO1759" s="61" t="s">
        <v>2061</v>
      </c>
    </row>
    <row r="1760" spans="41:41" x14ac:dyDescent="0.2">
      <c r="AO1760" s="61" t="s">
        <v>2062</v>
      </c>
    </row>
    <row r="1761" spans="41:41" x14ac:dyDescent="0.2">
      <c r="AO1761" s="61" t="s">
        <v>2063</v>
      </c>
    </row>
    <row r="1762" spans="41:41" x14ac:dyDescent="0.2">
      <c r="AO1762" s="61" t="s">
        <v>2064</v>
      </c>
    </row>
    <row r="1763" spans="41:41" x14ac:dyDescent="0.2">
      <c r="AO1763" s="61" t="s">
        <v>2065</v>
      </c>
    </row>
    <row r="1764" spans="41:41" x14ac:dyDescent="0.2">
      <c r="AO1764" s="61" t="s">
        <v>2066</v>
      </c>
    </row>
    <row r="1765" spans="41:41" x14ac:dyDescent="0.2">
      <c r="AO1765" s="61" t="s">
        <v>2067</v>
      </c>
    </row>
    <row r="1766" spans="41:41" x14ac:dyDescent="0.2">
      <c r="AO1766" s="61" t="s">
        <v>2068</v>
      </c>
    </row>
    <row r="1767" spans="41:41" x14ac:dyDescent="0.2">
      <c r="AO1767" s="61" t="s">
        <v>2069</v>
      </c>
    </row>
    <row r="1768" spans="41:41" x14ac:dyDescent="0.2">
      <c r="AO1768" s="61" t="s">
        <v>2070</v>
      </c>
    </row>
    <row r="1769" spans="41:41" x14ac:dyDescent="0.2">
      <c r="AO1769" s="61" t="s">
        <v>2071</v>
      </c>
    </row>
    <row r="1770" spans="41:41" x14ac:dyDescent="0.2">
      <c r="AO1770" s="61" t="s">
        <v>2072</v>
      </c>
    </row>
    <row r="1771" spans="41:41" x14ac:dyDescent="0.2">
      <c r="AO1771" s="61" t="s">
        <v>2073</v>
      </c>
    </row>
    <row r="1772" spans="41:41" x14ac:dyDescent="0.2">
      <c r="AO1772" s="61" t="s">
        <v>2074</v>
      </c>
    </row>
    <row r="1773" spans="41:41" x14ac:dyDescent="0.2">
      <c r="AO1773" s="61" t="s">
        <v>2075</v>
      </c>
    </row>
    <row r="1774" spans="41:41" x14ac:dyDescent="0.2">
      <c r="AO1774" s="61" t="s">
        <v>2076</v>
      </c>
    </row>
    <row r="1775" spans="41:41" x14ac:dyDescent="0.2">
      <c r="AO1775" s="61" t="s">
        <v>2077</v>
      </c>
    </row>
    <row r="1776" spans="41:41" x14ac:dyDescent="0.2">
      <c r="AO1776" s="61" t="s">
        <v>2078</v>
      </c>
    </row>
    <row r="1777" spans="41:41" x14ac:dyDescent="0.2">
      <c r="AO1777" s="61" t="s">
        <v>2079</v>
      </c>
    </row>
    <row r="1778" spans="41:41" x14ac:dyDescent="0.2">
      <c r="AO1778" s="61" t="s">
        <v>2080</v>
      </c>
    </row>
    <row r="1779" spans="41:41" x14ac:dyDescent="0.2">
      <c r="AO1779" s="61" t="s">
        <v>2081</v>
      </c>
    </row>
    <row r="1780" spans="41:41" x14ac:dyDescent="0.2">
      <c r="AO1780" s="61" t="s">
        <v>2082</v>
      </c>
    </row>
    <row r="1781" spans="41:41" x14ac:dyDescent="0.2">
      <c r="AO1781" s="61" t="s">
        <v>2083</v>
      </c>
    </row>
    <row r="1782" spans="41:41" x14ac:dyDescent="0.2">
      <c r="AO1782" s="61" t="s">
        <v>2084</v>
      </c>
    </row>
    <row r="1783" spans="41:41" x14ac:dyDescent="0.2">
      <c r="AO1783" s="61" t="s">
        <v>2085</v>
      </c>
    </row>
    <row r="1784" spans="41:41" x14ac:dyDescent="0.2">
      <c r="AO1784" s="61" t="s">
        <v>2086</v>
      </c>
    </row>
    <row r="1785" spans="41:41" x14ac:dyDescent="0.2">
      <c r="AO1785" s="61" t="s">
        <v>2087</v>
      </c>
    </row>
    <row r="1786" spans="41:41" x14ac:dyDescent="0.2">
      <c r="AO1786" s="61" t="s">
        <v>2088</v>
      </c>
    </row>
    <row r="1787" spans="41:41" x14ac:dyDescent="0.2">
      <c r="AO1787" s="61" t="s">
        <v>2089</v>
      </c>
    </row>
    <row r="1788" spans="41:41" x14ac:dyDescent="0.2">
      <c r="AO1788" s="61" t="s">
        <v>2090</v>
      </c>
    </row>
    <row r="1789" spans="41:41" x14ac:dyDescent="0.2">
      <c r="AO1789" s="61" t="s">
        <v>2091</v>
      </c>
    </row>
    <row r="1790" spans="41:41" x14ac:dyDescent="0.2">
      <c r="AO1790" s="61" t="s">
        <v>2092</v>
      </c>
    </row>
    <row r="1791" spans="41:41" x14ac:dyDescent="0.2">
      <c r="AO1791" s="61" t="s">
        <v>2093</v>
      </c>
    </row>
    <row r="1792" spans="41:41" x14ac:dyDescent="0.2">
      <c r="AO1792" s="61" t="s">
        <v>2094</v>
      </c>
    </row>
    <row r="1793" spans="41:41" x14ac:dyDescent="0.2">
      <c r="AO1793" s="61" t="s">
        <v>2095</v>
      </c>
    </row>
    <row r="1794" spans="41:41" x14ac:dyDescent="0.2">
      <c r="AO1794" s="61" t="s">
        <v>2096</v>
      </c>
    </row>
    <row r="1795" spans="41:41" x14ac:dyDescent="0.2">
      <c r="AO1795" s="61" t="s">
        <v>2097</v>
      </c>
    </row>
    <row r="1796" spans="41:41" x14ac:dyDescent="0.2">
      <c r="AO1796" s="61" t="s">
        <v>2098</v>
      </c>
    </row>
    <row r="1797" spans="41:41" x14ac:dyDescent="0.2">
      <c r="AO1797" s="61" t="s">
        <v>2099</v>
      </c>
    </row>
    <row r="1798" spans="41:41" x14ac:dyDescent="0.2">
      <c r="AO1798" s="61" t="s">
        <v>2100</v>
      </c>
    </row>
    <row r="1799" spans="41:41" x14ac:dyDescent="0.2">
      <c r="AO1799" s="61" t="s">
        <v>2101</v>
      </c>
    </row>
    <row r="1800" spans="41:41" x14ac:dyDescent="0.2">
      <c r="AO1800" s="61" t="s">
        <v>2102</v>
      </c>
    </row>
    <row r="1801" spans="41:41" x14ac:dyDescent="0.2">
      <c r="AO1801" s="61" t="s">
        <v>2103</v>
      </c>
    </row>
    <row r="1802" spans="41:41" x14ac:dyDescent="0.2">
      <c r="AO1802" s="61" t="s">
        <v>2104</v>
      </c>
    </row>
    <row r="1803" spans="41:41" x14ac:dyDescent="0.2">
      <c r="AO1803" s="61" t="s">
        <v>2105</v>
      </c>
    </row>
    <row r="1804" spans="41:41" x14ac:dyDescent="0.2">
      <c r="AO1804" s="61" t="s">
        <v>2106</v>
      </c>
    </row>
    <row r="1805" spans="41:41" x14ac:dyDescent="0.2">
      <c r="AO1805" s="61" t="s">
        <v>2107</v>
      </c>
    </row>
    <row r="1806" spans="41:41" x14ac:dyDescent="0.2">
      <c r="AO1806" s="61" t="s">
        <v>2108</v>
      </c>
    </row>
    <row r="1807" spans="41:41" x14ac:dyDescent="0.2">
      <c r="AO1807" s="61" t="s">
        <v>2109</v>
      </c>
    </row>
    <row r="1808" spans="41:41" x14ac:dyDescent="0.2">
      <c r="AO1808" s="61" t="s">
        <v>2110</v>
      </c>
    </row>
    <row r="1809" spans="41:41" x14ac:dyDescent="0.2">
      <c r="AO1809" s="61" t="s">
        <v>2111</v>
      </c>
    </row>
    <row r="1810" spans="41:41" x14ac:dyDescent="0.2">
      <c r="AO1810" s="61" t="s">
        <v>2112</v>
      </c>
    </row>
    <row r="1811" spans="41:41" x14ac:dyDescent="0.2">
      <c r="AO1811" s="61" t="s">
        <v>2113</v>
      </c>
    </row>
    <row r="1812" spans="41:41" x14ac:dyDescent="0.2">
      <c r="AO1812" s="61" t="s">
        <v>2114</v>
      </c>
    </row>
    <row r="1813" spans="41:41" x14ac:dyDescent="0.2">
      <c r="AO1813" s="61" t="s">
        <v>2115</v>
      </c>
    </row>
    <row r="1814" spans="41:41" x14ac:dyDescent="0.2">
      <c r="AO1814" s="61" t="s">
        <v>2116</v>
      </c>
    </row>
    <row r="1815" spans="41:41" x14ac:dyDescent="0.2">
      <c r="AO1815" s="61" t="s">
        <v>2117</v>
      </c>
    </row>
    <row r="1816" spans="41:41" x14ac:dyDescent="0.2">
      <c r="AO1816" s="61" t="s">
        <v>2118</v>
      </c>
    </row>
    <row r="1817" spans="41:41" x14ac:dyDescent="0.2">
      <c r="AO1817" s="61" t="s">
        <v>2119</v>
      </c>
    </row>
    <row r="1818" spans="41:41" x14ac:dyDescent="0.2">
      <c r="AO1818" s="61" t="s">
        <v>2120</v>
      </c>
    </row>
    <row r="1819" spans="41:41" x14ac:dyDescent="0.2">
      <c r="AO1819" s="61" t="s">
        <v>2121</v>
      </c>
    </row>
    <row r="1820" spans="41:41" x14ac:dyDescent="0.2">
      <c r="AO1820" s="61" t="s">
        <v>2122</v>
      </c>
    </row>
    <row r="1821" spans="41:41" x14ac:dyDescent="0.2">
      <c r="AO1821" s="61" t="s">
        <v>2123</v>
      </c>
    </row>
    <row r="1822" spans="41:41" x14ac:dyDescent="0.2">
      <c r="AO1822" s="61" t="s">
        <v>2124</v>
      </c>
    </row>
    <row r="1823" spans="41:41" x14ac:dyDescent="0.2">
      <c r="AO1823" s="61" t="s">
        <v>2125</v>
      </c>
    </row>
    <row r="1824" spans="41:41" x14ac:dyDescent="0.2">
      <c r="AO1824" s="61" t="s">
        <v>2126</v>
      </c>
    </row>
    <row r="1825" spans="41:41" x14ac:dyDescent="0.2">
      <c r="AO1825" s="61" t="s">
        <v>2127</v>
      </c>
    </row>
    <row r="1826" spans="41:41" x14ac:dyDescent="0.2">
      <c r="AO1826" s="61" t="s">
        <v>2128</v>
      </c>
    </row>
    <row r="1827" spans="41:41" x14ac:dyDescent="0.2">
      <c r="AO1827" s="61" t="s">
        <v>2129</v>
      </c>
    </row>
    <row r="1828" spans="41:41" x14ac:dyDescent="0.2">
      <c r="AO1828" s="61" t="s">
        <v>2130</v>
      </c>
    </row>
    <row r="1829" spans="41:41" x14ac:dyDescent="0.2">
      <c r="AO1829" s="61" t="s">
        <v>2131</v>
      </c>
    </row>
    <row r="1830" spans="41:41" x14ac:dyDescent="0.2">
      <c r="AO1830" s="61" t="s">
        <v>2132</v>
      </c>
    </row>
    <row r="1831" spans="41:41" x14ac:dyDescent="0.2">
      <c r="AO1831" s="61" t="s">
        <v>2133</v>
      </c>
    </row>
    <row r="1832" spans="41:41" x14ac:dyDescent="0.2">
      <c r="AO1832" s="61" t="s">
        <v>2134</v>
      </c>
    </row>
    <row r="1833" spans="41:41" x14ac:dyDescent="0.2">
      <c r="AO1833" s="61" t="s">
        <v>2135</v>
      </c>
    </row>
    <row r="1834" spans="41:41" x14ac:dyDescent="0.2">
      <c r="AO1834" s="61" t="s">
        <v>2136</v>
      </c>
    </row>
    <row r="1835" spans="41:41" x14ac:dyDescent="0.2">
      <c r="AO1835" s="61" t="s">
        <v>2137</v>
      </c>
    </row>
    <row r="1836" spans="41:41" x14ac:dyDescent="0.2">
      <c r="AO1836" s="61" t="s">
        <v>2138</v>
      </c>
    </row>
    <row r="1837" spans="41:41" x14ac:dyDescent="0.2">
      <c r="AO1837" s="61" t="s">
        <v>2139</v>
      </c>
    </row>
    <row r="1838" spans="41:41" x14ac:dyDescent="0.2">
      <c r="AO1838" s="61" t="s">
        <v>2140</v>
      </c>
    </row>
    <row r="1839" spans="41:41" x14ac:dyDescent="0.2">
      <c r="AO1839" s="61" t="s">
        <v>2141</v>
      </c>
    </row>
    <row r="1840" spans="41:41" x14ac:dyDescent="0.2">
      <c r="AO1840" s="61" t="s">
        <v>2142</v>
      </c>
    </row>
    <row r="1841" spans="41:41" x14ac:dyDescent="0.2">
      <c r="AO1841" s="61" t="s">
        <v>2143</v>
      </c>
    </row>
    <row r="1842" spans="41:41" x14ac:dyDescent="0.2">
      <c r="AO1842" s="61" t="s">
        <v>2144</v>
      </c>
    </row>
    <row r="1843" spans="41:41" x14ac:dyDescent="0.2">
      <c r="AO1843" s="61" t="s">
        <v>2145</v>
      </c>
    </row>
    <row r="1844" spans="41:41" x14ac:dyDescent="0.2">
      <c r="AO1844" s="61" t="s">
        <v>2146</v>
      </c>
    </row>
    <row r="1845" spans="41:41" x14ac:dyDescent="0.2">
      <c r="AO1845" s="61" t="s">
        <v>2147</v>
      </c>
    </row>
    <row r="1846" spans="41:41" x14ac:dyDescent="0.2">
      <c r="AO1846" s="61" t="s">
        <v>2148</v>
      </c>
    </row>
    <row r="1847" spans="41:41" x14ac:dyDescent="0.2">
      <c r="AO1847" s="61" t="s">
        <v>2149</v>
      </c>
    </row>
    <row r="1848" spans="41:41" x14ac:dyDescent="0.2">
      <c r="AO1848" s="61" t="s">
        <v>2150</v>
      </c>
    </row>
    <row r="1849" spans="41:41" x14ac:dyDescent="0.2">
      <c r="AO1849" s="61" t="s">
        <v>2151</v>
      </c>
    </row>
    <row r="1850" spans="41:41" x14ac:dyDescent="0.2">
      <c r="AO1850" s="61" t="s">
        <v>2152</v>
      </c>
    </row>
    <row r="1851" spans="41:41" x14ac:dyDescent="0.2">
      <c r="AO1851" s="61" t="s">
        <v>2153</v>
      </c>
    </row>
    <row r="1852" spans="41:41" x14ac:dyDescent="0.2">
      <c r="AO1852" s="61" t="s">
        <v>2154</v>
      </c>
    </row>
    <row r="1853" spans="41:41" x14ac:dyDescent="0.2">
      <c r="AO1853" s="61" t="s">
        <v>2155</v>
      </c>
    </row>
    <row r="1854" spans="41:41" x14ac:dyDescent="0.2">
      <c r="AO1854" s="61" t="s">
        <v>2156</v>
      </c>
    </row>
    <row r="1855" spans="41:41" x14ac:dyDescent="0.2">
      <c r="AO1855" s="61" t="s">
        <v>2157</v>
      </c>
    </row>
    <row r="1856" spans="41:41" x14ac:dyDescent="0.2">
      <c r="AO1856" s="61" t="s">
        <v>2158</v>
      </c>
    </row>
    <row r="1857" spans="41:41" x14ac:dyDescent="0.2">
      <c r="AO1857" s="61" t="s">
        <v>2159</v>
      </c>
    </row>
    <row r="1858" spans="41:41" x14ac:dyDescent="0.2">
      <c r="AO1858" s="61" t="s">
        <v>2160</v>
      </c>
    </row>
    <row r="1859" spans="41:41" x14ac:dyDescent="0.2">
      <c r="AO1859" s="61" t="s">
        <v>2161</v>
      </c>
    </row>
    <row r="1860" spans="41:41" x14ac:dyDescent="0.2">
      <c r="AO1860" s="61" t="s">
        <v>2162</v>
      </c>
    </row>
    <row r="1861" spans="41:41" x14ac:dyDescent="0.2">
      <c r="AO1861" s="61" t="s">
        <v>2163</v>
      </c>
    </row>
    <row r="1862" spans="41:41" x14ac:dyDescent="0.2">
      <c r="AO1862" s="61" t="s">
        <v>2164</v>
      </c>
    </row>
    <row r="1863" spans="41:41" x14ac:dyDescent="0.2">
      <c r="AO1863" s="61" t="s">
        <v>2165</v>
      </c>
    </row>
    <row r="1864" spans="41:41" x14ac:dyDescent="0.2">
      <c r="AO1864" s="61" t="s">
        <v>2166</v>
      </c>
    </row>
    <row r="1865" spans="41:41" x14ac:dyDescent="0.2">
      <c r="AO1865" s="61" t="s">
        <v>2167</v>
      </c>
    </row>
    <row r="1866" spans="41:41" x14ac:dyDescent="0.2">
      <c r="AO1866" s="61" t="s">
        <v>2168</v>
      </c>
    </row>
    <row r="1867" spans="41:41" x14ac:dyDescent="0.2">
      <c r="AO1867" s="61" t="s">
        <v>2169</v>
      </c>
    </row>
    <row r="1868" spans="41:41" x14ac:dyDescent="0.2">
      <c r="AO1868" s="61" t="s">
        <v>2170</v>
      </c>
    </row>
    <row r="1869" spans="41:41" x14ac:dyDescent="0.2">
      <c r="AO1869" s="61" t="s">
        <v>2171</v>
      </c>
    </row>
    <row r="1870" spans="41:41" x14ac:dyDescent="0.2">
      <c r="AO1870" s="61" t="s">
        <v>2172</v>
      </c>
    </row>
    <row r="1871" spans="41:41" x14ac:dyDescent="0.2">
      <c r="AO1871" s="61" t="s">
        <v>2173</v>
      </c>
    </row>
    <row r="1872" spans="41:41" x14ac:dyDescent="0.2">
      <c r="AO1872" s="61" t="s">
        <v>2174</v>
      </c>
    </row>
    <row r="1873" spans="41:41" x14ac:dyDescent="0.2">
      <c r="AO1873" s="61" t="s">
        <v>2175</v>
      </c>
    </row>
    <row r="1874" spans="41:41" x14ac:dyDescent="0.2">
      <c r="AO1874" s="61" t="s">
        <v>2176</v>
      </c>
    </row>
    <row r="1875" spans="41:41" x14ac:dyDescent="0.2">
      <c r="AO1875" s="61" t="s">
        <v>2177</v>
      </c>
    </row>
    <row r="1876" spans="41:41" x14ac:dyDescent="0.2">
      <c r="AO1876" s="61" t="s">
        <v>2178</v>
      </c>
    </row>
    <row r="1877" spans="41:41" x14ac:dyDescent="0.2">
      <c r="AO1877" s="61" t="s">
        <v>2179</v>
      </c>
    </row>
    <row r="1878" spans="41:41" x14ac:dyDescent="0.2">
      <c r="AO1878" s="61" t="s">
        <v>2180</v>
      </c>
    </row>
    <row r="1879" spans="41:41" x14ac:dyDescent="0.2">
      <c r="AO1879" s="61" t="s">
        <v>2181</v>
      </c>
    </row>
    <row r="1880" spans="41:41" x14ac:dyDescent="0.2">
      <c r="AO1880" s="61" t="s">
        <v>2182</v>
      </c>
    </row>
    <row r="1881" spans="41:41" x14ac:dyDescent="0.2">
      <c r="AO1881" s="61" t="s">
        <v>2183</v>
      </c>
    </row>
    <row r="1882" spans="41:41" x14ac:dyDescent="0.2">
      <c r="AO1882" s="61" t="s">
        <v>2184</v>
      </c>
    </row>
    <row r="1883" spans="41:41" x14ac:dyDescent="0.2">
      <c r="AO1883" s="61" t="s">
        <v>2185</v>
      </c>
    </row>
    <row r="1884" spans="41:41" x14ac:dyDescent="0.2">
      <c r="AO1884" s="61" t="s">
        <v>2186</v>
      </c>
    </row>
    <row r="1885" spans="41:41" x14ac:dyDescent="0.2">
      <c r="AO1885" s="61" t="s">
        <v>2187</v>
      </c>
    </row>
    <row r="1886" spans="41:41" x14ac:dyDescent="0.2">
      <c r="AO1886" s="61" t="s">
        <v>2188</v>
      </c>
    </row>
    <row r="1887" spans="41:41" x14ac:dyDescent="0.2">
      <c r="AO1887" s="61" t="s">
        <v>2189</v>
      </c>
    </row>
    <row r="1888" spans="41:41" x14ac:dyDescent="0.2">
      <c r="AO1888" s="61" t="s">
        <v>2190</v>
      </c>
    </row>
    <row r="1889" spans="41:41" x14ac:dyDescent="0.2">
      <c r="AO1889" s="61" t="s">
        <v>2191</v>
      </c>
    </row>
    <row r="1890" spans="41:41" x14ac:dyDescent="0.2">
      <c r="AO1890" s="61" t="s">
        <v>2192</v>
      </c>
    </row>
    <row r="1891" spans="41:41" x14ac:dyDescent="0.2">
      <c r="AO1891" s="61" t="s">
        <v>2193</v>
      </c>
    </row>
    <row r="1892" spans="41:41" x14ac:dyDescent="0.2">
      <c r="AO1892" s="61" t="s">
        <v>2194</v>
      </c>
    </row>
    <row r="1893" spans="41:41" x14ac:dyDescent="0.2">
      <c r="AO1893" s="61" t="s">
        <v>2195</v>
      </c>
    </row>
    <row r="1894" spans="41:41" x14ac:dyDescent="0.2">
      <c r="AO1894" s="61" t="s">
        <v>2196</v>
      </c>
    </row>
    <row r="1895" spans="41:41" x14ac:dyDescent="0.2">
      <c r="AO1895" s="61" t="s">
        <v>2197</v>
      </c>
    </row>
    <row r="1896" spans="41:41" x14ac:dyDescent="0.2">
      <c r="AO1896" s="61" t="s">
        <v>2198</v>
      </c>
    </row>
    <row r="1897" spans="41:41" x14ac:dyDescent="0.2">
      <c r="AO1897" s="61" t="s">
        <v>2199</v>
      </c>
    </row>
    <row r="1898" spans="41:41" x14ac:dyDescent="0.2">
      <c r="AO1898" s="61" t="s">
        <v>2200</v>
      </c>
    </row>
    <row r="1899" spans="41:41" x14ac:dyDescent="0.2">
      <c r="AO1899" s="61" t="s">
        <v>2201</v>
      </c>
    </row>
    <row r="1900" spans="41:41" x14ac:dyDescent="0.2">
      <c r="AO1900" s="61" t="s">
        <v>2202</v>
      </c>
    </row>
    <row r="1901" spans="41:41" x14ac:dyDescent="0.2">
      <c r="AO1901" s="61" t="s">
        <v>2203</v>
      </c>
    </row>
    <row r="1902" spans="41:41" x14ac:dyDescent="0.2">
      <c r="AO1902" s="61" t="s">
        <v>2204</v>
      </c>
    </row>
    <row r="1903" spans="41:41" x14ac:dyDescent="0.2">
      <c r="AO1903" s="61" t="s">
        <v>2205</v>
      </c>
    </row>
    <row r="1904" spans="41:41" x14ac:dyDescent="0.2">
      <c r="AO1904" s="61" t="s">
        <v>2206</v>
      </c>
    </row>
    <row r="1905" spans="41:41" x14ac:dyDescent="0.2">
      <c r="AO1905" s="61" t="s">
        <v>2207</v>
      </c>
    </row>
    <row r="1906" spans="41:41" x14ac:dyDescent="0.2">
      <c r="AO1906" s="61" t="s">
        <v>2208</v>
      </c>
    </row>
    <row r="1907" spans="41:41" x14ac:dyDescent="0.2">
      <c r="AO1907" s="61" t="s">
        <v>2209</v>
      </c>
    </row>
    <row r="1908" spans="41:41" x14ac:dyDescent="0.2">
      <c r="AO1908" s="61" t="s">
        <v>2210</v>
      </c>
    </row>
    <row r="1909" spans="41:41" x14ac:dyDescent="0.2">
      <c r="AO1909" s="61" t="s">
        <v>2211</v>
      </c>
    </row>
    <row r="1910" spans="41:41" x14ac:dyDescent="0.2">
      <c r="AO1910" s="61" t="s">
        <v>2212</v>
      </c>
    </row>
    <row r="1911" spans="41:41" x14ac:dyDescent="0.2">
      <c r="AO1911" s="61" t="s">
        <v>2213</v>
      </c>
    </row>
    <row r="1912" spans="41:41" x14ac:dyDescent="0.2">
      <c r="AO1912" s="61" t="s">
        <v>2214</v>
      </c>
    </row>
    <row r="1913" spans="41:41" x14ac:dyDescent="0.2">
      <c r="AO1913" s="61" t="s">
        <v>2215</v>
      </c>
    </row>
    <row r="1914" spans="41:41" x14ac:dyDescent="0.2">
      <c r="AO1914" s="61" t="s">
        <v>2216</v>
      </c>
    </row>
    <row r="1915" spans="41:41" x14ac:dyDescent="0.2">
      <c r="AO1915" s="61" t="s">
        <v>2217</v>
      </c>
    </row>
    <row r="1916" spans="41:41" x14ac:dyDescent="0.2">
      <c r="AO1916" s="61" t="s">
        <v>2218</v>
      </c>
    </row>
    <row r="1917" spans="41:41" x14ac:dyDescent="0.2">
      <c r="AO1917" s="61" t="s">
        <v>2219</v>
      </c>
    </row>
    <row r="1918" spans="41:41" x14ac:dyDescent="0.2">
      <c r="AO1918" s="61" t="s">
        <v>2220</v>
      </c>
    </row>
    <row r="1919" spans="41:41" x14ac:dyDescent="0.2">
      <c r="AO1919" s="61" t="s">
        <v>2221</v>
      </c>
    </row>
    <row r="1920" spans="41:41" x14ac:dyDescent="0.2">
      <c r="AO1920" s="61" t="s">
        <v>2222</v>
      </c>
    </row>
    <row r="1921" spans="41:41" x14ac:dyDescent="0.2">
      <c r="AO1921" s="61" t="s">
        <v>2223</v>
      </c>
    </row>
    <row r="1922" spans="41:41" x14ac:dyDescent="0.2">
      <c r="AO1922" s="61" t="s">
        <v>2224</v>
      </c>
    </row>
    <row r="1923" spans="41:41" x14ac:dyDescent="0.2">
      <c r="AO1923" s="61" t="s">
        <v>2225</v>
      </c>
    </row>
    <row r="1924" spans="41:41" x14ac:dyDescent="0.2">
      <c r="AO1924" s="61" t="s">
        <v>2226</v>
      </c>
    </row>
    <row r="1925" spans="41:41" x14ac:dyDescent="0.2">
      <c r="AO1925" s="61" t="s">
        <v>2227</v>
      </c>
    </row>
    <row r="1926" spans="41:41" x14ac:dyDescent="0.2">
      <c r="AO1926" s="61" t="s">
        <v>2228</v>
      </c>
    </row>
    <row r="1927" spans="41:41" x14ac:dyDescent="0.2">
      <c r="AO1927" s="61" t="s">
        <v>2229</v>
      </c>
    </row>
    <row r="1928" spans="41:41" x14ac:dyDescent="0.2">
      <c r="AO1928" s="61" t="s">
        <v>2230</v>
      </c>
    </row>
    <row r="1929" spans="41:41" x14ac:dyDescent="0.2">
      <c r="AO1929" s="61" t="s">
        <v>2231</v>
      </c>
    </row>
    <row r="1930" spans="41:41" x14ac:dyDescent="0.2">
      <c r="AO1930" s="61" t="s">
        <v>2232</v>
      </c>
    </row>
    <row r="1931" spans="41:41" x14ac:dyDescent="0.2">
      <c r="AO1931" s="61" t="s">
        <v>2233</v>
      </c>
    </row>
    <row r="1932" spans="41:41" x14ac:dyDescent="0.2">
      <c r="AO1932" s="61" t="s">
        <v>2234</v>
      </c>
    </row>
    <row r="1933" spans="41:41" x14ac:dyDescent="0.2">
      <c r="AO1933" s="61" t="s">
        <v>2235</v>
      </c>
    </row>
    <row r="1934" spans="41:41" x14ac:dyDescent="0.2">
      <c r="AO1934" s="61" t="s">
        <v>2236</v>
      </c>
    </row>
    <row r="1935" spans="41:41" x14ac:dyDescent="0.2">
      <c r="AO1935" s="61" t="s">
        <v>2237</v>
      </c>
    </row>
    <row r="1936" spans="41:41" x14ac:dyDescent="0.2">
      <c r="AO1936" s="61" t="s">
        <v>2238</v>
      </c>
    </row>
    <row r="1937" spans="41:41" x14ac:dyDescent="0.2">
      <c r="AO1937" s="61" t="s">
        <v>2239</v>
      </c>
    </row>
    <row r="1938" spans="41:41" x14ac:dyDescent="0.2">
      <c r="AO1938" s="61" t="s">
        <v>2240</v>
      </c>
    </row>
    <row r="1939" spans="41:41" x14ac:dyDescent="0.2">
      <c r="AO1939" s="61" t="s">
        <v>2241</v>
      </c>
    </row>
    <row r="1940" spans="41:41" x14ac:dyDescent="0.2">
      <c r="AO1940" s="61" t="s">
        <v>2242</v>
      </c>
    </row>
    <row r="1941" spans="41:41" x14ac:dyDescent="0.2">
      <c r="AO1941" s="61" t="s">
        <v>2243</v>
      </c>
    </row>
    <row r="1942" spans="41:41" x14ac:dyDescent="0.2">
      <c r="AO1942" s="61" t="s">
        <v>2244</v>
      </c>
    </row>
    <row r="1943" spans="41:41" x14ac:dyDescent="0.2">
      <c r="AO1943" s="61" t="s">
        <v>2245</v>
      </c>
    </row>
    <row r="1944" spans="41:41" x14ac:dyDescent="0.2">
      <c r="AO1944" s="61" t="s">
        <v>2246</v>
      </c>
    </row>
    <row r="1945" spans="41:41" x14ac:dyDescent="0.2">
      <c r="AO1945" s="61" t="s">
        <v>2247</v>
      </c>
    </row>
    <row r="1946" spans="41:41" x14ac:dyDescent="0.2">
      <c r="AO1946" s="61" t="s">
        <v>2248</v>
      </c>
    </row>
    <row r="1947" spans="41:41" x14ac:dyDescent="0.2">
      <c r="AO1947" s="61" t="s">
        <v>2249</v>
      </c>
    </row>
    <row r="1948" spans="41:41" x14ac:dyDescent="0.2">
      <c r="AO1948" s="61" t="s">
        <v>2250</v>
      </c>
    </row>
    <row r="1949" spans="41:41" x14ac:dyDescent="0.2">
      <c r="AO1949" s="61" t="s">
        <v>2251</v>
      </c>
    </row>
    <row r="1950" spans="41:41" x14ac:dyDescent="0.2">
      <c r="AO1950" s="61" t="s">
        <v>2252</v>
      </c>
    </row>
    <row r="1951" spans="41:41" x14ac:dyDescent="0.2">
      <c r="AO1951" s="61" t="s">
        <v>2253</v>
      </c>
    </row>
    <row r="1952" spans="41:41" x14ac:dyDescent="0.2">
      <c r="AO1952" s="61" t="s">
        <v>2254</v>
      </c>
    </row>
    <row r="1953" spans="41:41" x14ac:dyDescent="0.2">
      <c r="AO1953" s="61" t="s">
        <v>2255</v>
      </c>
    </row>
    <row r="1954" spans="41:41" x14ac:dyDescent="0.2">
      <c r="AO1954" s="61" t="s">
        <v>2256</v>
      </c>
    </row>
    <row r="1955" spans="41:41" x14ac:dyDescent="0.2">
      <c r="AO1955" s="61" t="s">
        <v>2257</v>
      </c>
    </row>
    <row r="1956" spans="41:41" x14ac:dyDescent="0.2">
      <c r="AO1956" s="61" t="s">
        <v>2258</v>
      </c>
    </row>
    <row r="1957" spans="41:41" x14ac:dyDescent="0.2">
      <c r="AO1957" s="61" t="s">
        <v>2259</v>
      </c>
    </row>
    <row r="1958" spans="41:41" x14ac:dyDescent="0.2">
      <c r="AO1958" s="61" t="s">
        <v>2260</v>
      </c>
    </row>
    <row r="1959" spans="41:41" x14ac:dyDescent="0.2">
      <c r="AO1959" s="61" t="s">
        <v>2261</v>
      </c>
    </row>
    <row r="1960" spans="41:41" x14ac:dyDescent="0.2">
      <c r="AO1960" s="61" t="s">
        <v>2262</v>
      </c>
    </row>
    <row r="1961" spans="41:41" x14ac:dyDescent="0.2">
      <c r="AO1961" s="61" t="s">
        <v>2263</v>
      </c>
    </row>
    <row r="1962" spans="41:41" x14ac:dyDescent="0.2">
      <c r="AO1962" s="61" t="s">
        <v>2264</v>
      </c>
    </row>
    <row r="1963" spans="41:41" x14ac:dyDescent="0.2">
      <c r="AO1963" s="61" t="s">
        <v>2265</v>
      </c>
    </row>
    <row r="1964" spans="41:41" x14ac:dyDescent="0.2">
      <c r="AO1964" s="61" t="s">
        <v>2266</v>
      </c>
    </row>
    <row r="1965" spans="41:41" x14ac:dyDescent="0.2">
      <c r="AO1965" s="61" t="s">
        <v>2267</v>
      </c>
    </row>
    <row r="1966" spans="41:41" x14ac:dyDescent="0.2">
      <c r="AO1966" s="61" t="s">
        <v>2268</v>
      </c>
    </row>
    <row r="1967" spans="41:41" x14ac:dyDescent="0.2">
      <c r="AO1967" s="61" t="s">
        <v>2269</v>
      </c>
    </row>
    <row r="1968" spans="41:41" x14ac:dyDescent="0.2">
      <c r="AO1968" s="61" t="s">
        <v>2270</v>
      </c>
    </row>
    <row r="1969" spans="41:41" x14ac:dyDescent="0.2">
      <c r="AO1969" s="61" t="s">
        <v>2271</v>
      </c>
    </row>
    <row r="1970" spans="41:41" x14ac:dyDescent="0.2">
      <c r="AO1970" s="61" t="s">
        <v>2272</v>
      </c>
    </row>
    <row r="1971" spans="41:41" x14ac:dyDescent="0.2">
      <c r="AO1971" s="61" t="s">
        <v>2273</v>
      </c>
    </row>
    <row r="1972" spans="41:41" x14ac:dyDescent="0.2">
      <c r="AO1972" s="61" t="s">
        <v>2274</v>
      </c>
    </row>
    <row r="1973" spans="41:41" x14ac:dyDescent="0.2">
      <c r="AO1973" s="61" t="s">
        <v>2275</v>
      </c>
    </row>
    <row r="1974" spans="41:41" x14ac:dyDescent="0.2">
      <c r="AO1974" s="61" t="s">
        <v>2276</v>
      </c>
    </row>
    <row r="1975" spans="41:41" x14ac:dyDescent="0.2">
      <c r="AO1975" s="61" t="s">
        <v>2277</v>
      </c>
    </row>
    <row r="1976" spans="41:41" x14ac:dyDescent="0.2">
      <c r="AO1976" s="61" t="s">
        <v>2278</v>
      </c>
    </row>
    <row r="1977" spans="41:41" x14ac:dyDescent="0.2">
      <c r="AO1977" s="61" t="s">
        <v>2279</v>
      </c>
    </row>
    <row r="1978" spans="41:41" x14ac:dyDescent="0.2">
      <c r="AO1978" s="61" t="s">
        <v>2280</v>
      </c>
    </row>
    <row r="1979" spans="41:41" x14ac:dyDescent="0.2">
      <c r="AO1979" s="61" t="s">
        <v>2281</v>
      </c>
    </row>
    <row r="1980" spans="41:41" x14ac:dyDescent="0.2">
      <c r="AO1980" s="61" t="s">
        <v>2282</v>
      </c>
    </row>
    <row r="1981" spans="41:41" x14ac:dyDescent="0.2">
      <c r="AO1981" s="61" t="s">
        <v>2283</v>
      </c>
    </row>
    <row r="1982" spans="41:41" x14ac:dyDescent="0.2">
      <c r="AO1982" s="61" t="s">
        <v>2284</v>
      </c>
    </row>
    <row r="1983" spans="41:41" x14ac:dyDescent="0.2">
      <c r="AO1983" s="61" t="s">
        <v>2285</v>
      </c>
    </row>
    <row r="1984" spans="41:41" x14ac:dyDescent="0.2">
      <c r="AO1984" s="61" t="s">
        <v>2286</v>
      </c>
    </row>
    <row r="1985" spans="41:41" x14ac:dyDescent="0.2">
      <c r="AO1985" s="61" t="s">
        <v>2287</v>
      </c>
    </row>
    <row r="1986" spans="41:41" x14ac:dyDescent="0.2">
      <c r="AO1986" s="61" t="s">
        <v>2288</v>
      </c>
    </row>
    <row r="1987" spans="41:41" x14ac:dyDescent="0.2">
      <c r="AO1987" s="61" t="s">
        <v>2289</v>
      </c>
    </row>
    <row r="1988" spans="41:41" x14ac:dyDescent="0.2">
      <c r="AO1988" s="61" t="s">
        <v>2290</v>
      </c>
    </row>
    <row r="1989" spans="41:41" x14ac:dyDescent="0.2">
      <c r="AO1989" s="61" t="s">
        <v>2291</v>
      </c>
    </row>
    <row r="1990" spans="41:41" x14ac:dyDescent="0.2">
      <c r="AO1990" s="61" t="s">
        <v>2292</v>
      </c>
    </row>
    <row r="1991" spans="41:41" x14ac:dyDescent="0.2">
      <c r="AO1991" s="61" t="s">
        <v>2293</v>
      </c>
    </row>
    <row r="1992" spans="41:41" x14ac:dyDescent="0.2">
      <c r="AO1992" s="61" t="s">
        <v>2294</v>
      </c>
    </row>
    <row r="1993" spans="41:41" x14ac:dyDescent="0.2">
      <c r="AO1993" s="61" t="s">
        <v>2295</v>
      </c>
    </row>
    <row r="1994" spans="41:41" x14ac:dyDescent="0.2">
      <c r="AO1994" s="61" t="s">
        <v>2296</v>
      </c>
    </row>
    <row r="1995" spans="41:41" x14ac:dyDescent="0.2">
      <c r="AO1995" s="61" t="s">
        <v>2297</v>
      </c>
    </row>
    <row r="1996" spans="41:41" x14ac:dyDescent="0.2">
      <c r="AO1996" s="61" t="s">
        <v>2298</v>
      </c>
    </row>
    <row r="1997" spans="41:41" x14ac:dyDescent="0.2">
      <c r="AO1997" s="61" t="s">
        <v>2299</v>
      </c>
    </row>
    <row r="1998" spans="41:41" x14ac:dyDescent="0.2">
      <c r="AO1998" s="61" t="s">
        <v>2300</v>
      </c>
    </row>
    <row r="1999" spans="41:41" x14ac:dyDescent="0.2">
      <c r="AO1999" s="61" t="s">
        <v>2301</v>
      </c>
    </row>
    <row r="2000" spans="41:41" x14ac:dyDescent="0.2">
      <c r="AO2000" s="61" t="s">
        <v>2302</v>
      </c>
    </row>
    <row r="2001" spans="41:41" x14ac:dyDescent="0.2">
      <c r="AO2001" s="61" t="s">
        <v>2303</v>
      </c>
    </row>
    <row r="2002" spans="41:41" x14ac:dyDescent="0.2">
      <c r="AO2002" s="61" t="s">
        <v>2304</v>
      </c>
    </row>
    <row r="2003" spans="41:41" x14ac:dyDescent="0.2">
      <c r="AO2003" s="61" t="s">
        <v>2305</v>
      </c>
    </row>
    <row r="2004" spans="41:41" x14ac:dyDescent="0.2">
      <c r="AO2004" s="61" t="s">
        <v>2306</v>
      </c>
    </row>
    <row r="2005" spans="41:41" x14ac:dyDescent="0.2">
      <c r="AO2005" s="61" t="s">
        <v>2307</v>
      </c>
    </row>
    <row r="2006" spans="41:41" x14ac:dyDescent="0.2">
      <c r="AO2006" s="61" t="s">
        <v>2308</v>
      </c>
    </row>
    <row r="2007" spans="41:41" x14ac:dyDescent="0.2">
      <c r="AO2007" s="61" t="s">
        <v>2309</v>
      </c>
    </row>
    <row r="2008" spans="41:41" x14ac:dyDescent="0.2">
      <c r="AO2008" s="61" t="s">
        <v>2310</v>
      </c>
    </row>
    <row r="2009" spans="41:41" x14ac:dyDescent="0.2">
      <c r="AO2009" s="61" t="s">
        <v>2311</v>
      </c>
    </row>
    <row r="2010" spans="41:41" x14ac:dyDescent="0.2">
      <c r="AO2010" s="61" t="s">
        <v>2312</v>
      </c>
    </row>
    <row r="2011" spans="41:41" x14ac:dyDescent="0.2">
      <c r="AO2011" s="61" t="s">
        <v>2313</v>
      </c>
    </row>
    <row r="2012" spans="41:41" x14ac:dyDescent="0.2">
      <c r="AO2012" s="61" t="s">
        <v>2314</v>
      </c>
    </row>
    <row r="2013" spans="41:41" x14ac:dyDescent="0.2">
      <c r="AO2013" s="61" t="s">
        <v>2315</v>
      </c>
    </row>
    <row r="2014" spans="41:41" x14ac:dyDescent="0.2">
      <c r="AO2014" s="61" t="s">
        <v>2316</v>
      </c>
    </row>
    <row r="2015" spans="41:41" x14ac:dyDescent="0.2">
      <c r="AO2015" s="61" t="s">
        <v>2317</v>
      </c>
    </row>
    <row r="2016" spans="41:41" x14ac:dyDescent="0.2">
      <c r="AO2016" s="61" t="s">
        <v>2318</v>
      </c>
    </row>
    <row r="2017" spans="41:41" x14ac:dyDescent="0.2">
      <c r="AO2017" s="61" t="s">
        <v>2319</v>
      </c>
    </row>
    <row r="2018" spans="41:41" x14ac:dyDescent="0.2">
      <c r="AO2018" s="61" t="s">
        <v>2320</v>
      </c>
    </row>
    <row r="2019" spans="41:41" x14ac:dyDescent="0.2">
      <c r="AO2019" s="61" t="s">
        <v>2321</v>
      </c>
    </row>
    <row r="2020" spans="41:41" x14ac:dyDescent="0.2">
      <c r="AO2020" s="61" t="s">
        <v>2322</v>
      </c>
    </row>
    <row r="2021" spans="41:41" x14ac:dyDescent="0.2">
      <c r="AO2021" s="61" t="s">
        <v>2323</v>
      </c>
    </row>
    <row r="2022" spans="41:41" x14ac:dyDescent="0.2">
      <c r="AO2022" s="61" t="s">
        <v>2324</v>
      </c>
    </row>
    <row r="2023" spans="41:41" x14ac:dyDescent="0.2">
      <c r="AO2023" s="61" t="s">
        <v>2325</v>
      </c>
    </row>
    <row r="2024" spans="41:41" x14ac:dyDescent="0.2">
      <c r="AO2024" s="61" t="s">
        <v>2326</v>
      </c>
    </row>
    <row r="2025" spans="41:41" x14ac:dyDescent="0.2">
      <c r="AO2025" s="61" t="s">
        <v>2327</v>
      </c>
    </row>
    <row r="2026" spans="41:41" x14ac:dyDescent="0.2">
      <c r="AO2026" s="61" t="s">
        <v>2328</v>
      </c>
    </row>
    <row r="2027" spans="41:41" x14ac:dyDescent="0.2">
      <c r="AO2027" s="61" t="s">
        <v>2329</v>
      </c>
    </row>
    <row r="2028" spans="41:41" x14ac:dyDescent="0.2">
      <c r="AO2028" s="61" t="s">
        <v>2330</v>
      </c>
    </row>
    <row r="2029" spans="41:41" x14ac:dyDescent="0.2">
      <c r="AO2029" s="61" t="s">
        <v>2331</v>
      </c>
    </row>
    <row r="2030" spans="41:41" x14ac:dyDescent="0.2">
      <c r="AO2030" s="61" t="s">
        <v>2332</v>
      </c>
    </row>
    <row r="2031" spans="41:41" x14ac:dyDescent="0.2">
      <c r="AO2031" s="61" t="s">
        <v>2333</v>
      </c>
    </row>
    <row r="2032" spans="41:41" x14ac:dyDescent="0.2">
      <c r="AO2032" s="61" t="s">
        <v>2334</v>
      </c>
    </row>
    <row r="2033" spans="41:41" x14ac:dyDescent="0.2">
      <c r="AO2033" s="61" t="s">
        <v>2335</v>
      </c>
    </row>
    <row r="2034" spans="41:41" x14ac:dyDescent="0.2">
      <c r="AO2034" s="61" t="s">
        <v>2336</v>
      </c>
    </row>
    <row r="2035" spans="41:41" x14ac:dyDescent="0.2">
      <c r="AO2035" s="61" t="s">
        <v>2337</v>
      </c>
    </row>
    <row r="2036" spans="41:41" x14ac:dyDescent="0.2">
      <c r="AO2036" s="61" t="s">
        <v>2338</v>
      </c>
    </row>
    <row r="2037" spans="41:41" x14ac:dyDescent="0.2">
      <c r="AO2037" s="61" t="s">
        <v>2339</v>
      </c>
    </row>
    <row r="2038" spans="41:41" x14ac:dyDescent="0.2">
      <c r="AO2038" s="61" t="s">
        <v>2340</v>
      </c>
    </row>
    <row r="2039" spans="41:41" x14ac:dyDescent="0.2">
      <c r="AO2039" s="61" t="s">
        <v>2341</v>
      </c>
    </row>
    <row r="2040" spans="41:41" x14ac:dyDescent="0.2">
      <c r="AO2040" s="61" t="s">
        <v>2342</v>
      </c>
    </row>
    <row r="2041" spans="41:41" x14ac:dyDescent="0.2">
      <c r="AO2041" s="61" t="s">
        <v>2343</v>
      </c>
    </row>
    <row r="2042" spans="41:41" x14ac:dyDescent="0.2">
      <c r="AO2042" s="61" t="s">
        <v>2344</v>
      </c>
    </row>
    <row r="2043" spans="41:41" x14ac:dyDescent="0.2">
      <c r="AO2043" s="61" t="s">
        <v>2345</v>
      </c>
    </row>
    <row r="2044" spans="41:41" x14ac:dyDescent="0.2">
      <c r="AO2044" s="61" t="s">
        <v>2346</v>
      </c>
    </row>
    <row r="2045" spans="41:41" x14ac:dyDescent="0.2">
      <c r="AO2045" s="61" t="s">
        <v>2347</v>
      </c>
    </row>
    <row r="2046" spans="41:41" x14ac:dyDescent="0.2">
      <c r="AO2046" s="61" t="s">
        <v>2348</v>
      </c>
    </row>
    <row r="2047" spans="41:41" x14ac:dyDescent="0.2">
      <c r="AO2047" s="61" t="s">
        <v>2349</v>
      </c>
    </row>
    <row r="2048" spans="41:41" x14ac:dyDescent="0.2">
      <c r="AO2048" s="61" t="s">
        <v>2350</v>
      </c>
    </row>
    <row r="2049" spans="41:41" x14ac:dyDescent="0.2">
      <c r="AO2049" s="61" t="s">
        <v>2351</v>
      </c>
    </row>
    <row r="2050" spans="41:41" x14ac:dyDescent="0.2">
      <c r="AO2050" s="61" t="s">
        <v>2352</v>
      </c>
    </row>
    <row r="2051" spans="41:41" x14ac:dyDescent="0.2">
      <c r="AO2051" s="61" t="s">
        <v>2353</v>
      </c>
    </row>
    <row r="2052" spans="41:41" x14ac:dyDescent="0.2">
      <c r="AO2052" s="61" t="s">
        <v>2354</v>
      </c>
    </row>
    <row r="2053" spans="41:41" x14ac:dyDescent="0.2">
      <c r="AO2053" s="61" t="s">
        <v>2355</v>
      </c>
    </row>
    <row r="2054" spans="41:41" x14ac:dyDescent="0.2">
      <c r="AO2054" s="61" t="s">
        <v>2356</v>
      </c>
    </row>
    <row r="2055" spans="41:41" x14ac:dyDescent="0.2">
      <c r="AO2055" s="61" t="s">
        <v>2357</v>
      </c>
    </row>
    <row r="2056" spans="41:41" x14ac:dyDescent="0.2">
      <c r="AO2056" s="61" t="s">
        <v>2358</v>
      </c>
    </row>
    <row r="2057" spans="41:41" x14ac:dyDescent="0.2">
      <c r="AO2057" s="61" t="s">
        <v>2359</v>
      </c>
    </row>
    <row r="2058" spans="41:41" x14ac:dyDescent="0.2">
      <c r="AO2058" s="61" t="s">
        <v>2360</v>
      </c>
    </row>
    <row r="2059" spans="41:41" x14ac:dyDescent="0.2">
      <c r="AO2059" s="61" t="s">
        <v>2361</v>
      </c>
    </row>
    <row r="2060" spans="41:41" x14ac:dyDescent="0.2">
      <c r="AO2060" s="61" t="s">
        <v>2362</v>
      </c>
    </row>
    <row r="2061" spans="41:41" x14ac:dyDescent="0.2">
      <c r="AO2061" s="61" t="s">
        <v>2363</v>
      </c>
    </row>
    <row r="2062" spans="41:41" x14ac:dyDescent="0.2">
      <c r="AO2062" s="61" t="s">
        <v>2364</v>
      </c>
    </row>
    <row r="2063" spans="41:41" x14ac:dyDescent="0.2">
      <c r="AO2063" s="61" t="s">
        <v>2365</v>
      </c>
    </row>
    <row r="2064" spans="41:41" x14ac:dyDescent="0.2">
      <c r="AO2064" s="61" t="s">
        <v>2366</v>
      </c>
    </row>
    <row r="2065" spans="41:41" x14ac:dyDescent="0.2">
      <c r="AO2065" s="61" t="s">
        <v>2367</v>
      </c>
    </row>
    <row r="2066" spans="41:41" x14ac:dyDescent="0.2">
      <c r="AO2066" s="61" t="s">
        <v>2368</v>
      </c>
    </row>
    <row r="2067" spans="41:41" x14ac:dyDescent="0.2">
      <c r="AO2067" s="61" t="s">
        <v>2369</v>
      </c>
    </row>
    <row r="2068" spans="41:41" x14ac:dyDescent="0.2">
      <c r="AO2068" s="61" t="s">
        <v>2370</v>
      </c>
    </row>
    <row r="2069" spans="41:41" x14ac:dyDescent="0.2">
      <c r="AO2069" s="61" t="s">
        <v>2371</v>
      </c>
    </row>
    <row r="2070" spans="41:41" x14ac:dyDescent="0.2">
      <c r="AO2070" s="61" t="s">
        <v>2372</v>
      </c>
    </row>
    <row r="2071" spans="41:41" x14ac:dyDescent="0.2">
      <c r="AO2071" s="61" t="s">
        <v>2373</v>
      </c>
    </row>
    <row r="2072" spans="41:41" x14ac:dyDescent="0.2">
      <c r="AO2072" s="61" t="s">
        <v>2374</v>
      </c>
    </row>
    <row r="2073" spans="41:41" x14ac:dyDescent="0.2">
      <c r="AO2073" s="61" t="s">
        <v>2375</v>
      </c>
    </row>
    <row r="2074" spans="41:41" x14ac:dyDescent="0.2">
      <c r="AO2074" s="61" t="s">
        <v>2376</v>
      </c>
    </row>
    <row r="2075" spans="41:41" x14ac:dyDescent="0.2">
      <c r="AO2075" s="61" t="s">
        <v>2377</v>
      </c>
    </row>
    <row r="2076" spans="41:41" x14ac:dyDescent="0.2">
      <c r="AO2076" s="61" t="s">
        <v>2378</v>
      </c>
    </row>
    <row r="2077" spans="41:41" x14ac:dyDescent="0.2">
      <c r="AO2077" s="61" t="s">
        <v>2379</v>
      </c>
    </row>
    <row r="2078" spans="41:41" x14ac:dyDescent="0.2">
      <c r="AO2078" s="61" t="s">
        <v>2380</v>
      </c>
    </row>
    <row r="2079" spans="41:41" x14ac:dyDescent="0.2">
      <c r="AO2079" s="61" t="s">
        <v>2381</v>
      </c>
    </row>
    <row r="2080" spans="41:41" x14ac:dyDescent="0.2">
      <c r="AO2080" s="61" t="s">
        <v>2382</v>
      </c>
    </row>
    <row r="2081" spans="41:41" x14ac:dyDescent="0.2">
      <c r="AO2081" s="61" t="s">
        <v>2383</v>
      </c>
    </row>
    <row r="2082" spans="41:41" x14ac:dyDescent="0.2">
      <c r="AO2082" s="61" t="s">
        <v>2384</v>
      </c>
    </row>
    <row r="2083" spans="41:41" x14ac:dyDescent="0.2">
      <c r="AO2083" s="61" t="s">
        <v>2385</v>
      </c>
    </row>
    <row r="2084" spans="41:41" x14ac:dyDescent="0.2">
      <c r="AO2084" s="61" t="s">
        <v>2386</v>
      </c>
    </row>
    <row r="2085" spans="41:41" x14ac:dyDescent="0.2">
      <c r="AO2085" s="61" t="s">
        <v>2387</v>
      </c>
    </row>
    <row r="2086" spans="41:41" x14ac:dyDescent="0.2">
      <c r="AO2086" s="61" t="s">
        <v>2388</v>
      </c>
    </row>
    <row r="2087" spans="41:41" x14ac:dyDescent="0.2">
      <c r="AO2087" s="61" t="s">
        <v>2389</v>
      </c>
    </row>
    <row r="2088" spans="41:41" x14ac:dyDescent="0.2">
      <c r="AO2088" s="61" t="s">
        <v>2390</v>
      </c>
    </row>
    <row r="2089" spans="41:41" x14ac:dyDescent="0.2">
      <c r="AO2089" s="61" t="s">
        <v>2391</v>
      </c>
    </row>
    <row r="2090" spans="41:41" x14ac:dyDescent="0.2">
      <c r="AO2090" s="61" t="s">
        <v>2392</v>
      </c>
    </row>
    <row r="2091" spans="41:41" x14ac:dyDescent="0.2">
      <c r="AO2091" s="61" t="s">
        <v>2393</v>
      </c>
    </row>
    <row r="2092" spans="41:41" x14ac:dyDescent="0.2">
      <c r="AO2092" s="61" t="s">
        <v>2394</v>
      </c>
    </row>
    <row r="2093" spans="41:41" x14ac:dyDescent="0.2">
      <c r="AO2093" s="61" t="s">
        <v>2395</v>
      </c>
    </row>
    <row r="2094" spans="41:41" x14ac:dyDescent="0.2">
      <c r="AO2094" s="61" t="s">
        <v>2396</v>
      </c>
    </row>
    <row r="2095" spans="41:41" x14ac:dyDescent="0.2">
      <c r="AO2095" s="61" t="s">
        <v>2397</v>
      </c>
    </row>
    <row r="2096" spans="41:41" x14ac:dyDescent="0.2">
      <c r="AO2096" s="61" t="s">
        <v>2398</v>
      </c>
    </row>
    <row r="2097" spans="41:41" x14ac:dyDescent="0.2">
      <c r="AO2097" s="61" t="s">
        <v>2399</v>
      </c>
    </row>
    <row r="2098" spans="41:41" x14ac:dyDescent="0.2">
      <c r="AO2098" s="61" t="s">
        <v>2400</v>
      </c>
    </row>
    <row r="2099" spans="41:41" x14ac:dyDescent="0.2">
      <c r="AO2099" s="61" t="s">
        <v>2401</v>
      </c>
    </row>
    <row r="2100" spans="41:41" x14ac:dyDescent="0.2">
      <c r="AO2100" s="61" t="s">
        <v>2402</v>
      </c>
    </row>
    <row r="2101" spans="41:41" x14ac:dyDescent="0.2">
      <c r="AO2101" s="61" t="s">
        <v>2403</v>
      </c>
    </row>
    <row r="2102" spans="41:41" x14ac:dyDescent="0.2">
      <c r="AO2102" s="61" t="s">
        <v>2404</v>
      </c>
    </row>
    <row r="2103" spans="41:41" x14ac:dyDescent="0.2">
      <c r="AO2103" s="61" t="s">
        <v>2405</v>
      </c>
    </row>
    <row r="2104" spans="41:41" x14ac:dyDescent="0.2">
      <c r="AO2104" s="61" t="s">
        <v>2406</v>
      </c>
    </row>
    <row r="2105" spans="41:41" x14ac:dyDescent="0.2">
      <c r="AO2105" s="61" t="s">
        <v>2407</v>
      </c>
    </row>
    <row r="2106" spans="41:41" x14ac:dyDescent="0.2">
      <c r="AO2106" s="61" t="s">
        <v>2408</v>
      </c>
    </row>
    <row r="2107" spans="41:41" x14ac:dyDescent="0.2">
      <c r="AO2107" s="61" t="s">
        <v>2409</v>
      </c>
    </row>
    <row r="2108" spans="41:41" x14ac:dyDescent="0.2">
      <c r="AO2108" s="61" t="s">
        <v>2410</v>
      </c>
    </row>
    <row r="2109" spans="41:41" x14ac:dyDescent="0.2">
      <c r="AO2109" s="61" t="s">
        <v>2411</v>
      </c>
    </row>
    <row r="2110" spans="41:41" x14ac:dyDescent="0.2">
      <c r="AO2110" s="61" t="s">
        <v>2412</v>
      </c>
    </row>
    <row r="2111" spans="41:41" x14ac:dyDescent="0.2">
      <c r="AO2111" s="61" t="s">
        <v>2413</v>
      </c>
    </row>
    <row r="2112" spans="41:41" x14ac:dyDescent="0.2">
      <c r="AO2112" s="61" t="s">
        <v>2414</v>
      </c>
    </row>
    <row r="2113" spans="41:41" x14ac:dyDescent="0.2">
      <c r="AO2113" s="61" t="s">
        <v>2415</v>
      </c>
    </row>
    <row r="2114" spans="41:41" x14ac:dyDescent="0.2">
      <c r="AO2114" s="61" t="s">
        <v>2416</v>
      </c>
    </row>
    <row r="2115" spans="41:41" x14ac:dyDescent="0.2">
      <c r="AO2115" s="61" t="s">
        <v>2417</v>
      </c>
    </row>
    <row r="2116" spans="41:41" x14ac:dyDescent="0.2">
      <c r="AO2116" s="61" t="s">
        <v>2418</v>
      </c>
    </row>
    <row r="2117" spans="41:41" x14ac:dyDescent="0.2">
      <c r="AO2117" s="61" t="s">
        <v>2419</v>
      </c>
    </row>
    <row r="2118" spans="41:41" x14ac:dyDescent="0.2">
      <c r="AO2118" s="61" t="s">
        <v>2420</v>
      </c>
    </row>
    <row r="2119" spans="41:41" x14ac:dyDescent="0.2">
      <c r="AO2119" s="61" t="s">
        <v>2421</v>
      </c>
    </row>
    <row r="2120" spans="41:41" x14ac:dyDescent="0.2">
      <c r="AO2120" s="61" t="s">
        <v>2422</v>
      </c>
    </row>
    <row r="2121" spans="41:41" x14ac:dyDescent="0.2">
      <c r="AO2121" s="61" t="s">
        <v>2423</v>
      </c>
    </row>
    <row r="2122" spans="41:41" x14ac:dyDescent="0.2">
      <c r="AO2122" s="61" t="s">
        <v>2424</v>
      </c>
    </row>
    <row r="2123" spans="41:41" x14ac:dyDescent="0.2">
      <c r="AO2123" s="61" t="s">
        <v>2425</v>
      </c>
    </row>
    <row r="2124" spans="41:41" x14ac:dyDescent="0.2">
      <c r="AO2124" s="61" t="s">
        <v>2426</v>
      </c>
    </row>
    <row r="2125" spans="41:41" x14ac:dyDescent="0.2">
      <c r="AO2125" s="61" t="s">
        <v>2427</v>
      </c>
    </row>
    <row r="2126" spans="41:41" x14ac:dyDescent="0.2">
      <c r="AO2126" s="61" t="s">
        <v>2428</v>
      </c>
    </row>
    <row r="2127" spans="41:41" x14ac:dyDescent="0.2">
      <c r="AO2127" s="61" t="s">
        <v>2429</v>
      </c>
    </row>
    <row r="2128" spans="41:41" x14ac:dyDescent="0.2">
      <c r="AO2128" s="61" t="s">
        <v>2430</v>
      </c>
    </row>
    <row r="2129" spans="41:41" x14ac:dyDescent="0.2">
      <c r="AO2129" s="61" t="s">
        <v>2431</v>
      </c>
    </row>
    <row r="2130" spans="41:41" x14ac:dyDescent="0.2">
      <c r="AO2130" s="61" t="s">
        <v>2432</v>
      </c>
    </row>
    <row r="2131" spans="41:41" x14ac:dyDescent="0.2">
      <c r="AO2131" s="61" t="s">
        <v>2433</v>
      </c>
    </row>
    <row r="2132" spans="41:41" x14ac:dyDescent="0.2">
      <c r="AO2132" s="61" t="s">
        <v>2434</v>
      </c>
    </row>
    <row r="2133" spans="41:41" x14ac:dyDescent="0.2">
      <c r="AO2133" s="61" t="s">
        <v>2435</v>
      </c>
    </row>
    <row r="2134" spans="41:41" x14ac:dyDescent="0.2">
      <c r="AO2134" s="61" t="s">
        <v>2436</v>
      </c>
    </row>
    <row r="2135" spans="41:41" x14ac:dyDescent="0.2">
      <c r="AO2135" s="61" t="s">
        <v>2437</v>
      </c>
    </row>
    <row r="2136" spans="41:41" x14ac:dyDescent="0.2">
      <c r="AO2136" s="61" t="s">
        <v>2438</v>
      </c>
    </row>
    <row r="2137" spans="41:41" x14ac:dyDescent="0.2">
      <c r="AO2137" s="61" t="s">
        <v>2439</v>
      </c>
    </row>
    <row r="2138" spans="41:41" x14ac:dyDescent="0.2">
      <c r="AO2138" s="61" t="s">
        <v>2440</v>
      </c>
    </row>
    <row r="2139" spans="41:41" x14ac:dyDescent="0.2">
      <c r="AO2139" s="61" t="s">
        <v>2441</v>
      </c>
    </row>
    <row r="2140" spans="41:41" x14ac:dyDescent="0.2">
      <c r="AO2140" s="61" t="s">
        <v>2442</v>
      </c>
    </row>
    <row r="2141" spans="41:41" x14ac:dyDescent="0.2">
      <c r="AO2141" s="61" t="s">
        <v>2443</v>
      </c>
    </row>
    <row r="2142" spans="41:41" x14ac:dyDescent="0.2">
      <c r="AO2142" s="61" t="s">
        <v>2444</v>
      </c>
    </row>
    <row r="2143" spans="41:41" x14ac:dyDescent="0.2">
      <c r="AO2143" s="61" t="s">
        <v>2445</v>
      </c>
    </row>
    <row r="2144" spans="41:41" x14ac:dyDescent="0.2">
      <c r="AO2144" s="61" t="s">
        <v>2446</v>
      </c>
    </row>
    <row r="2145" spans="41:41" x14ac:dyDescent="0.2">
      <c r="AO2145" s="61" t="s">
        <v>2447</v>
      </c>
    </row>
    <row r="2146" spans="41:41" x14ac:dyDescent="0.2">
      <c r="AO2146" s="61" t="s">
        <v>2448</v>
      </c>
    </row>
    <row r="2147" spans="41:41" x14ac:dyDescent="0.2">
      <c r="AO2147" s="61" t="s">
        <v>2449</v>
      </c>
    </row>
    <row r="2148" spans="41:41" x14ac:dyDescent="0.2">
      <c r="AO2148" s="61" t="s">
        <v>2450</v>
      </c>
    </row>
    <row r="2149" spans="41:41" x14ac:dyDescent="0.2">
      <c r="AO2149" s="61" t="s">
        <v>2451</v>
      </c>
    </row>
    <row r="2150" spans="41:41" x14ac:dyDescent="0.2">
      <c r="AO2150" s="61" t="s">
        <v>2452</v>
      </c>
    </row>
    <row r="2151" spans="41:41" x14ac:dyDescent="0.2">
      <c r="AO2151" s="61" t="s">
        <v>2453</v>
      </c>
    </row>
    <row r="2152" spans="41:41" x14ac:dyDescent="0.2">
      <c r="AO2152" s="61" t="s">
        <v>2454</v>
      </c>
    </row>
    <row r="2153" spans="41:41" x14ac:dyDescent="0.2">
      <c r="AO2153" s="61" t="s">
        <v>2455</v>
      </c>
    </row>
    <row r="2154" spans="41:41" x14ac:dyDescent="0.2">
      <c r="AO2154" s="61" t="s">
        <v>2456</v>
      </c>
    </row>
    <row r="2155" spans="41:41" x14ac:dyDescent="0.2">
      <c r="AO2155" s="61" t="s">
        <v>2457</v>
      </c>
    </row>
    <row r="2156" spans="41:41" x14ac:dyDescent="0.2">
      <c r="AO2156" s="61" t="s">
        <v>2458</v>
      </c>
    </row>
    <row r="2157" spans="41:41" x14ac:dyDescent="0.2">
      <c r="AO2157" s="61" t="s">
        <v>2459</v>
      </c>
    </row>
    <row r="2158" spans="41:41" x14ac:dyDescent="0.2">
      <c r="AO2158" s="61" t="s">
        <v>2460</v>
      </c>
    </row>
    <row r="2159" spans="41:41" x14ac:dyDescent="0.2">
      <c r="AO2159" s="61" t="s">
        <v>2461</v>
      </c>
    </row>
    <row r="2160" spans="41:41" x14ac:dyDescent="0.2">
      <c r="AO2160" s="61" t="s">
        <v>2462</v>
      </c>
    </row>
    <row r="2161" spans="41:41" x14ac:dyDescent="0.2">
      <c r="AO2161" s="61" t="s">
        <v>2463</v>
      </c>
    </row>
    <row r="2162" spans="41:41" x14ac:dyDescent="0.2">
      <c r="AO2162" s="61" t="s">
        <v>2464</v>
      </c>
    </row>
    <row r="2163" spans="41:41" x14ac:dyDescent="0.2">
      <c r="AO2163" s="61" t="s">
        <v>2465</v>
      </c>
    </row>
    <row r="2164" spans="41:41" x14ac:dyDescent="0.2">
      <c r="AO2164" s="61" t="s">
        <v>2466</v>
      </c>
    </row>
    <row r="2165" spans="41:41" x14ac:dyDescent="0.2">
      <c r="AO2165" s="61" t="s">
        <v>2467</v>
      </c>
    </row>
    <row r="2166" spans="41:41" x14ac:dyDescent="0.2">
      <c r="AO2166" s="61" t="s">
        <v>2468</v>
      </c>
    </row>
    <row r="2167" spans="41:41" x14ac:dyDescent="0.2">
      <c r="AO2167" s="61" t="s">
        <v>2469</v>
      </c>
    </row>
    <row r="2168" spans="41:41" x14ac:dyDescent="0.2">
      <c r="AO2168" s="61" t="s">
        <v>2470</v>
      </c>
    </row>
    <row r="2169" spans="41:41" x14ac:dyDescent="0.2">
      <c r="AO2169" s="61" t="s">
        <v>2471</v>
      </c>
    </row>
    <row r="2170" spans="41:41" x14ac:dyDescent="0.2">
      <c r="AO2170" s="61" t="s">
        <v>2472</v>
      </c>
    </row>
    <row r="2171" spans="41:41" x14ac:dyDescent="0.2">
      <c r="AO2171" s="61" t="s">
        <v>2473</v>
      </c>
    </row>
    <row r="2172" spans="41:41" x14ac:dyDescent="0.2">
      <c r="AO2172" s="61" t="s">
        <v>2474</v>
      </c>
    </row>
    <row r="2173" spans="41:41" x14ac:dyDescent="0.2">
      <c r="AO2173" s="61" t="s">
        <v>2475</v>
      </c>
    </row>
    <row r="2174" spans="41:41" x14ac:dyDescent="0.2">
      <c r="AO2174" s="61" t="s">
        <v>2476</v>
      </c>
    </row>
    <row r="2175" spans="41:41" x14ac:dyDescent="0.2">
      <c r="AO2175" s="61" t="s">
        <v>2477</v>
      </c>
    </row>
    <row r="2176" spans="41:41" x14ac:dyDescent="0.2">
      <c r="AO2176" s="61" t="s">
        <v>2478</v>
      </c>
    </row>
    <row r="2177" spans="41:41" x14ac:dyDescent="0.2">
      <c r="AO2177" s="61" t="s">
        <v>2479</v>
      </c>
    </row>
    <row r="2178" spans="41:41" x14ac:dyDescent="0.2">
      <c r="AO2178" s="61" t="s">
        <v>2480</v>
      </c>
    </row>
    <row r="2179" spans="41:41" x14ac:dyDescent="0.2">
      <c r="AO2179" s="61" t="s">
        <v>2481</v>
      </c>
    </row>
    <row r="2180" spans="41:41" x14ac:dyDescent="0.2">
      <c r="AO2180" s="61" t="s">
        <v>2482</v>
      </c>
    </row>
    <row r="2181" spans="41:41" x14ac:dyDescent="0.2">
      <c r="AO2181" s="61" t="s">
        <v>2483</v>
      </c>
    </row>
    <row r="2182" spans="41:41" x14ac:dyDescent="0.2">
      <c r="AO2182" s="61" t="s">
        <v>2484</v>
      </c>
    </row>
    <row r="2183" spans="41:41" x14ac:dyDescent="0.2">
      <c r="AO2183" s="61" t="s">
        <v>2485</v>
      </c>
    </row>
    <row r="2184" spans="41:41" x14ac:dyDescent="0.2">
      <c r="AO2184" s="61" t="s">
        <v>2486</v>
      </c>
    </row>
    <row r="2185" spans="41:41" x14ac:dyDescent="0.2">
      <c r="AO2185" s="61" t="s">
        <v>2487</v>
      </c>
    </row>
    <row r="2186" spans="41:41" x14ac:dyDescent="0.2">
      <c r="AO2186" s="61" t="s">
        <v>2488</v>
      </c>
    </row>
    <row r="2187" spans="41:41" x14ac:dyDescent="0.2">
      <c r="AO2187" s="61" t="s">
        <v>2489</v>
      </c>
    </row>
    <row r="2188" spans="41:41" x14ac:dyDescent="0.2">
      <c r="AO2188" s="61" t="s">
        <v>2490</v>
      </c>
    </row>
    <row r="2189" spans="41:41" x14ac:dyDescent="0.2">
      <c r="AO2189" s="61" t="s">
        <v>2491</v>
      </c>
    </row>
    <row r="2190" spans="41:41" x14ac:dyDescent="0.2">
      <c r="AO2190" s="61" t="s">
        <v>2492</v>
      </c>
    </row>
    <row r="2191" spans="41:41" x14ac:dyDescent="0.2">
      <c r="AO2191" s="61" t="s">
        <v>2493</v>
      </c>
    </row>
    <row r="2192" spans="41:41" x14ac:dyDescent="0.2">
      <c r="AO2192" s="61" t="s">
        <v>2494</v>
      </c>
    </row>
    <row r="2193" spans="41:41" x14ac:dyDescent="0.2">
      <c r="AO2193" s="61" t="s">
        <v>2495</v>
      </c>
    </row>
    <row r="2194" spans="41:41" x14ac:dyDescent="0.2">
      <c r="AO2194" s="61" t="s">
        <v>2496</v>
      </c>
    </row>
    <row r="2195" spans="41:41" x14ac:dyDescent="0.2">
      <c r="AO2195" s="61" t="s">
        <v>2497</v>
      </c>
    </row>
    <row r="2196" spans="41:41" x14ac:dyDescent="0.2">
      <c r="AO2196" s="61" t="s">
        <v>2498</v>
      </c>
    </row>
    <row r="2197" spans="41:41" x14ac:dyDescent="0.2">
      <c r="AO2197" s="61" t="s">
        <v>2499</v>
      </c>
    </row>
    <row r="2198" spans="41:41" x14ac:dyDescent="0.2">
      <c r="AO2198" s="61" t="s">
        <v>2500</v>
      </c>
    </row>
    <row r="2199" spans="41:41" x14ac:dyDescent="0.2">
      <c r="AO2199" s="61" t="s">
        <v>2501</v>
      </c>
    </row>
    <row r="2200" spans="41:41" x14ac:dyDescent="0.2">
      <c r="AO2200" s="61" t="s">
        <v>2502</v>
      </c>
    </row>
    <row r="2201" spans="41:41" x14ac:dyDescent="0.2">
      <c r="AO2201" s="61" t="s">
        <v>2503</v>
      </c>
    </row>
    <row r="2202" spans="41:41" x14ac:dyDescent="0.2">
      <c r="AO2202" s="61" t="s">
        <v>2504</v>
      </c>
    </row>
    <row r="2203" spans="41:41" x14ac:dyDescent="0.2">
      <c r="AO2203" s="61" t="s">
        <v>2505</v>
      </c>
    </row>
    <row r="2204" spans="41:41" x14ac:dyDescent="0.2">
      <c r="AO2204" s="61" t="s">
        <v>2506</v>
      </c>
    </row>
    <row r="2205" spans="41:41" x14ac:dyDescent="0.2">
      <c r="AO2205" s="61" t="s">
        <v>2507</v>
      </c>
    </row>
    <row r="2206" spans="41:41" x14ac:dyDescent="0.2">
      <c r="AO2206" s="61" t="s">
        <v>2508</v>
      </c>
    </row>
    <row r="2207" spans="41:41" x14ac:dyDescent="0.2">
      <c r="AO2207" s="61" t="s">
        <v>2509</v>
      </c>
    </row>
    <row r="2208" spans="41:41" x14ac:dyDescent="0.2">
      <c r="AO2208" s="61" t="s">
        <v>2510</v>
      </c>
    </row>
    <row r="2209" spans="41:41" x14ac:dyDescent="0.2">
      <c r="AO2209" s="61" t="s">
        <v>2511</v>
      </c>
    </row>
    <row r="2210" spans="41:41" x14ac:dyDescent="0.2">
      <c r="AO2210" s="61" t="s">
        <v>2512</v>
      </c>
    </row>
    <row r="2211" spans="41:41" x14ac:dyDescent="0.2">
      <c r="AO2211" s="61" t="s">
        <v>2513</v>
      </c>
    </row>
    <row r="2212" spans="41:41" x14ac:dyDescent="0.2">
      <c r="AO2212" s="61" t="s">
        <v>2514</v>
      </c>
    </row>
    <row r="2213" spans="41:41" x14ac:dyDescent="0.2">
      <c r="AO2213" s="61" t="s">
        <v>2515</v>
      </c>
    </row>
    <row r="2214" spans="41:41" x14ac:dyDescent="0.2">
      <c r="AO2214" s="61" t="s">
        <v>2516</v>
      </c>
    </row>
    <row r="2215" spans="41:41" x14ac:dyDescent="0.2">
      <c r="AO2215" s="61" t="s">
        <v>2517</v>
      </c>
    </row>
    <row r="2216" spans="41:41" x14ac:dyDescent="0.2">
      <c r="AO2216" s="61" t="s">
        <v>2518</v>
      </c>
    </row>
    <row r="2217" spans="41:41" x14ac:dyDescent="0.2">
      <c r="AO2217" s="61" t="s">
        <v>2519</v>
      </c>
    </row>
    <row r="2218" spans="41:41" x14ac:dyDescent="0.2">
      <c r="AO2218" s="61" t="s">
        <v>2520</v>
      </c>
    </row>
    <row r="2219" spans="41:41" x14ac:dyDescent="0.2">
      <c r="AO2219" s="61" t="s">
        <v>2521</v>
      </c>
    </row>
    <row r="2220" spans="41:41" x14ac:dyDescent="0.2">
      <c r="AO2220" s="61" t="s">
        <v>2522</v>
      </c>
    </row>
    <row r="2221" spans="41:41" x14ac:dyDescent="0.2">
      <c r="AO2221" s="61" t="s">
        <v>2523</v>
      </c>
    </row>
    <row r="2222" spans="41:41" x14ac:dyDescent="0.2">
      <c r="AO2222" s="61" t="s">
        <v>2524</v>
      </c>
    </row>
    <row r="2223" spans="41:41" x14ac:dyDescent="0.2">
      <c r="AO2223" s="61" t="s">
        <v>2525</v>
      </c>
    </row>
    <row r="2224" spans="41:41" x14ac:dyDescent="0.2">
      <c r="AO2224" s="61" t="s">
        <v>2526</v>
      </c>
    </row>
    <row r="2225" spans="41:41" x14ac:dyDescent="0.2">
      <c r="AO2225" s="61" t="s">
        <v>2527</v>
      </c>
    </row>
    <row r="2226" spans="41:41" x14ac:dyDescent="0.2">
      <c r="AO2226" s="61" t="s">
        <v>2528</v>
      </c>
    </row>
    <row r="2227" spans="41:41" x14ac:dyDescent="0.2">
      <c r="AO2227" s="61" t="s">
        <v>2529</v>
      </c>
    </row>
    <row r="2228" spans="41:41" x14ac:dyDescent="0.2">
      <c r="AO2228" s="61" t="s">
        <v>2530</v>
      </c>
    </row>
    <row r="2229" spans="41:41" x14ac:dyDescent="0.2">
      <c r="AO2229" s="61" t="s">
        <v>2531</v>
      </c>
    </row>
    <row r="2230" spans="41:41" x14ac:dyDescent="0.2">
      <c r="AO2230" s="61" t="s">
        <v>2532</v>
      </c>
    </row>
    <row r="2231" spans="41:41" x14ac:dyDescent="0.2">
      <c r="AO2231" s="61" t="s">
        <v>2533</v>
      </c>
    </row>
    <row r="2232" spans="41:41" x14ac:dyDescent="0.2">
      <c r="AO2232" s="61" t="s">
        <v>2534</v>
      </c>
    </row>
    <row r="2233" spans="41:41" x14ac:dyDescent="0.2">
      <c r="AO2233" s="61" t="s">
        <v>2535</v>
      </c>
    </row>
    <row r="2234" spans="41:41" x14ac:dyDescent="0.2">
      <c r="AO2234" s="61" t="s">
        <v>2536</v>
      </c>
    </row>
    <row r="2235" spans="41:41" x14ac:dyDescent="0.2">
      <c r="AO2235" s="61" t="s">
        <v>2537</v>
      </c>
    </row>
    <row r="2236" spans="41:41" x14ac:dyDescent="0.2">
      <c r="AO2236" s="61" t="s">
        <v>2538</v>
      </c>
    </row>
    <row r="2237" spans="41:41" x14ac:dyDescent="0.2">
      <c r="AO2237" s="61" t="s">
        <v>2539</v>
      </c>
    </row>
    <row r="2238" spans="41:41" x14ac:dyDescent="0.2">
      <c r="AO2238" s="61" t="s">
        <v>2540</v>
      </c>
    </row>
    <row r="2239" spans="41:41" x14ac:dyDescent="0.2">
      <c r="AO2239" s="61" t="s">
        <v>2541</v>
      </c>
    </row>
    <row r="2240" spans="41:41" x14ac:dyDescent="0.2">
      <c r="AO2240" s="61" t="s">
        <v>2542</v>
      </c>
    </row>
    <row r="2241" spans="41:41" x14ac:dyDescent="0.2">
      <c r="AO2241" s="61" t="s">
        <v>2543</v>
      </c>
    </row>
    <row r="2242" spans="41:41" x14ac:dyDescent="0.2">
      <c r="AO2242" s="61" t="s">
        <v>2544</v>
      </c>
    </row>
    <row r="2243" spans="41:41" x14ac:dyDescent="0.2">
      <c r="AO2243" s="61" t="s">
        <v>2545</v>
      </c>
    </row>
    <row r="2244" spans="41:41" x14ac:dyDescent="0.2">
      <c r="AO2244" s="61" t="s">
        <v>2546</v>
      </c>
    </row>
    <row r="2245" spans="41:41" x14ac:dyDescent="0.2">
      <c r="AO2245" s="61" t="s">
        <v>2547</v>
      </c>
    </row>
    <row r="2246" spans="41:41" x14ac:dyDescent="0.2">
      <c r="AO2246" s="61" t="s">
        <v>2548</v>
      </c>
    </row>
    <row r="2247" spans="41:41" x14ac:dyDescent="0.2">
      <c r="AO2247" s="61" t="s">
        <v>2549</v>
      </c>
    </row>
    <row r="2248" spans="41:41" x14ac:dyDescent="0.2">
      <c r="AO2248" s="61" t="s">
        <v>2550</v>
      </c>
    </row>
    <row r="2249" spans="41:41" x14ac:dyDescent="0.2">
      <c r="AO2249" s="61" t="s">
        <v>2551</v>
      </c>
    </row>
    <row r="2250" spans="41:41" x14ac:dyDescent="0.2">
      <c r="AO2250" s="61" t="s">
        <v>2552</v>
      </c>
    </row>
    <row r="2251" spans="41:41" x14ac:dyDescent="0.2">
      <c r="AO2251" s="61" t="s">
        <v>2553</v>
      </c>
    </row>
    <row r="2252" spans="41:41" x14ac:dyDescent="0.2">
      <c r="AO2252" s="61" t="s">
        <v>2554</v>
      </c>
    </row>
    <row r="2253" spans="41:41" x14ac:dyDescent="0.2">
      <c r="AO2253" s="61" t="s">
        <v>2555</v>
      </c>
    </row>
    <row r="2254" spans="41:41" x14ac:dyDescent="0.2">
      <c r="AO2254" s="61" t="s">
        <v>2556</v>
      </c>
    </row>
    <row r="2255" spans="41:41" x14ac:dyDescent="0.2">
      <c r="AO2255" s="61" t="s">
        <v>2557</v>
      </c>
    </row>
    <row r="2256" spans="41:41" x14ac:dyDescent="0.2">
      <c r="AO2256" s="61" t="s">
        <v>2558</v>
      </c>
    </row>
    <row r="2257" spans="41:41" x14ac:dyDescent="0.2">
      <c r="AO2257" s="61" t="s">
        <v>2559</v>
      </c>
    </row>
    <row r="2258" spans="41:41" x14ac:dyDescent="0.2">
      <c r="AO2258" s="61" t="s">
        <v>2560</v>
      </c>
    </row>
    <row r="2259" spans="41:41" x14ac:dyDescent="0.2">
      <c r="AO2259" s="61" t="s">
        <v>2561</v>
      </c>
    </row>
    <row r="2260" spans="41:41" x14ac:dyDescent="0.2">
      <c r="AO2260" s="61" t="s">
        <v>2562</v>
      </c>
    </row>
    <row r="2261" spans="41:41" x14ac:dyDescent="0.2">
      <c r="AO2261" s="61" t="s">
        <v>2563</v>
      </c>
    </row>
    <row r="2262" spans="41:41" x14ac:dyDescent="0.2">
      <c r="AO2262" s="61" t="s">
        <v>2564</v>
      </c>
    </row>
    <row r="2263" spans="41:41" x14ac:dyDescent="0.2">
      <c r="AO2263" s="61" t="s">
        <v>2565</v>
      </c>
    </row>
    <row r="2264" spans="41:41" x14ac:dyDescent="0.2">
      <c r="AO2264" s="61" t="s">
        <v>2566</v>
      </c>
    </row>
    <row r="2265" spans="41:41" x14ac:dyDescent="0.2">
      <c r="AO2265" s="61" t="s">
        <v>2567</v>
      </c>
    </row>
    <row r="2266" spans="41:41" x14ac:dyDescent="0.2">
      <c r="AO2266" s="61" t="s">
        <v>2568</v>
      </c>
    </row>
    <row r="2267" spans="41:41" x14ac:dyDescent="0.2">
      <c r="AO2267" s="61" t="s">
        <v>2569</v>
      </c>
    </row>
    <row r="2268" spans="41:41" x14ac:dyDescent="0.2">
      <c r="AO2268" s="61" t="s">
        <v>2570</v>
      </c>
    </row>
    <row r="2269" spans="41:41" x14ac:dyDescent="0.2">
      <c r="AO2269" s="61" t="s">
        <v>2571</v>
      </c>
    </row>
    <row r="2270" spans="41:41" x14ac:dyDescent="0.2">
      <c r="AO2270" s="61" t="s">
        <v>2572</v>
      </c>
    </row>
    <row r="2271" spans="41:41" x14ac:dyDescent="0.2">
      <c r="AO2271" s="61" t="s">
        <v>2573</v>
      </c>
    </row>
    <row r="2272" spans="41:41" x14ac:dyDescent="0.2">
      <c r="AO2272" s="61" t="s">
        <v>2574</v>
      </c>
    </row>
    <row r="2273" spans="41:41" x14ac:dyDescent="0.2">
      <c r="AO2273" s="61" t="s">
        <v>2575</v>
      </c>
    </row>
    <row r="2274" spans="41:41" x14ac:dyDescent="0.2">
      <c r="AO2274" s="61" t="s">
        <v>2576</v>
      </c>
    </row>
    <row r="2275" spans="41:41" x14ac:dyDescent="0.2">
      <c r="AO2275" s="61" t="s">
        <v>2577</v>
      </c>
    </row>
    <row r="2276" spans="41:41" x14ac:dyDescent="0.2">
      <c r="AO2276" s="61" t="s">
        <v>2578</v>
      </c>
    </row>
    <row r="2277" spans="41:41" x14ac:dyDescent="0.2">
      <c r="AO2277" s="61" t="s">
        <v>2579</v>
      </c>
    </row>
    <row r="2278" spans="41:41" x14ac:dyDescent="0.2">
      <c r="AO2278" s="61" t="s">
        <v>2580</v>
      </c>
    </row>
    <row r="2279" spans="41:41" x14ac:dyDescent="0.2">
      <c r="AO2279" s="61" t="s">
        <v>2581</v>
      </c>
    </row>
    <row r="2280" spans="41:41" x14ac:dyDescent="0.2">
      <c r="AO2280" s="61" t="s">
        <v>2582</v>
      </c>
    </row>
    <row r="2281" spans="41:41" x14ac:dyDescent="0.2">
      <c r="AO2281" s="61" t="s">
        <v>2583</v>
      </c>
    </row>
    <row r="2282" spans="41:41" x14ac:dyDescent="0.2">
      <c r="AO2282" s="61" t="s">
        <v>2584</v>
      </c>
    </row>
    <row r="2283" spans="41:41" x14ac:dyDescent="0.2">
      <c r="AO2283" s="61" t="s">
        <v>2585</v>
      </c>
    </row>
    <row r="2284" spans="41:41" x14ac:dyDescent="0.2">
      <c r="AO2284" s="61" t="s">
        <v>2586</v>
      </c>
    </row>
    <row r="2285" spans="41:41" x14ac:dyDescent="0.2">
      <c r="AO2285" s="61" t="s">
        <v>2587</v>
      </c>
    </row>
    <row r="2286" spans="41:41" x14ac:dyDescent="0.2">
      <c r="AO2286" s="61" t="s">
        <v>2588</v>
      </c>
    </row>
    <row r="2287" spans="41:41" x14ac:dyDescent="0.2">
      <c r="AO2287" s="61" t="s">
        <v>2589</v>
      </c>
    </row>
    <row r="2288" spans="41:41" x14ac:dyDescent="0.2">
      <c r="AO2288" s="61" t="s">
        <v>2590</v>
      </c>
    </row>
    <row r="2289" spans="41:41" x14ac:dyDescent="0.2">
      <c r="AO2289" s="61" t="s">
        <v>2591</v>
      </c>
    </row>
    <row r="2290" spans="41:41" x14ac:dyDescent="0.2">
      <c r="AO2290" s="61" t="s">
        <v>2592</v>
      </c>
    </row>
    <row r="2291" spans="41:41" x14ac:dyDescent="0.2">
      <c r="AO2291" s="61" t="s">
        <v>2593</v>
      </c>
    </row>
    <row r="2292" spans="41:41" x14ac:dyDescent="0.2">
      <c r="AO2292" s="61" t="s">
        <v>2594</v>
      </c>
    </row>
    <row r="2293" spans="41:41" x14ac:dyDescent="0.2">
      <c r="AO2293" s="61" t="s">
        <v>2595</v>
      </c>
    </row>
    <row r="2294" spans="41:41" x14ac:dyDescent="0.2">
      <c r="AO2294" s="61" t="s">
        <v>2596</v>
      </c>
    </row>
    <row r="2295" spans="41:41" x14ac:dyDescent="0.2">
      <c r="AO2295" s="61" t="s">
        <v>2597</v>
      </c>
    </row>
    <row r="2296" spans="41:41" x14ac:dyDescent="0.2">
      <c r="AO2296" s="61" t="s">
        <v>2598</v>
      </c>
    </row>
    <row r="2297" spans="41:41" x14ac:dyDescent="0.2">
      <c r="AO2297" s="61" t="s">
        <v>2599</v>
      </c>
    </row>
    <row r="2298" spans="41:41" x14ac:dyDescent="0.2">
      <c r="AO2298" s="61" t="s">
        <v>2600</v>
      </c>
    </row>
    <row r="2299" spans="41:41" x14ac:dyDescent="0.2">
      <c r="AO2299" s="61" t="s">
        <v>2601</v>
      </c>
    </row>
    <row r="2300" spans="41:41" x14ac:dyDescent="0.2">
      <c r="AO2300" s="61" t="s">
        <v>2602</v>
      </c>
    </row>
    <row r="2301" spans="41:41" x14ac:dyDescent="0.2">
      <c r="AO2301" s="61" t="s">
        <v>2603</v>
      </c>
    </row>
    <row r="2302" spans="41:41" x14ac:dyDescent="0.2">
      <c r="AO2302" s="61" t="s">
        <v>2604</v>
      </c>
    </row>
    <row r="2303" spans="41:41" x14ac:dyDescent="0.2">
      <c r="AO2303" s="61" t="s">
        <v>2605</v>
      </c>
    </row>
    <row r="2304" spans="41:41" x14ac:dyDescent="0.2">
      <c r="AO2304" s="61" t="s">
        <v>2606</v>
      </c>
    </row>
    <row r="2305" spans="41:41" x14ac:dyDescent="0.2">
      <c r="AO2305" s="61" t="s">
        <v>2607</v>
      </c>
    </row>
    <row r="2306" spans="41:41" x14ac:dyDescent="0.2">
      <c r="AO2306" s="61" t="s">
        <v>2608</v>
      </c>
    </row>
    <row r="2307" spans="41:41" x14ac:dyDescent="0.2">
      <c r="AO2307" s="61" t="s">
        <v>2609</v>
      </c>
    </row>
    <row r="2308" spans="41:41" x14ac:dyDescent="0.2">
      <c r="AO2308" s="61" t="s">
        <v>2610</v>
      </c>
    </row>
    <row r="2309" spans="41:41" x14ac:dyDescent="0.2">
      <c r="AO2309" s="61" t="s">
        <v>2611</v>
      </c>
    </row>
    <row r="2310" spans="41:41" x14ac:dyDescent="0.2">
      <c r="AO2310" s="61" t="s">
        <v>2612</v>
      </c>
    </row>
    <row r="2311" spans="41:41" x14ac:dyDescent="0.2">
      <c r="AO2311" s="61" t="s">
        <v>2613</v>
      </c>
    </row>
    <row r="2312" spans="41:41" x14ac:dyDescent="0.2">
      <c r="AO2312" s="61" t="s">
        <v>2614</v>
      </c>
    </row>
    <row r="2313" spans="41:41" x14ac:dyDescent="0.2">
      <c r="AO2313" s="61" t="s">
        <v>2615</v>
      </c>
    </row>
    <row r="2314" spans="41:41" x14ac:dyDescent="0.2">
      <c r="AO2314" s="61" t="s">
        <v>2616</v>
      </c>
    </row>
    <row r="2315" spans="41:41" x14ac:dyDescent="0.2">
      <c r="AO2315" s="61" t="s">
        <v>2617</v>
      </c>
    </row>
    <row r="2316" spans="41:41" x14ac:dyDescent="0.2">
      <c r="AO2316" s="61" t="s">
        <v>2618</v>
      </c>
    </row>
    <row r="2317" spans="41:41" x14ac:dyDescent="0.2">
      <c r="AO2317" s="61" t="s">
        <v>2619</v>
      </c>
    </row>
    <row r="2318" spans="41:41" x14ac:dyDescent="0.2">
      <c r="AO2318" s="61" t="s">
        <v>2620</v>
      </c>
    </row>
    <row r="2319" spans="41:41" x14ac:dyDescent="0.2">
      <c r="AO2319" s="61" t="s">
        <v>2621</v>
      </c>
    </row>
    <row r="2320" spans="41:41" x14ac:dyDescent="0.2">
      <c r="AO2320" s="61" t="s">
        <v>2622</v>
      </c>
    </row>
    <row r="2321" spans="41:41" x14ac:dyDescent="0.2">
      <c r="AO2321" s="61" t="s">
        <v>2623</v>
      </c>
    </row>
    <row r="2322" spans="41:41" x14ac:dyDescent="0.2">
      <c r="AO2322" s="61" t="s">
        <v>2624</v>
      </c>
    </row>
    <row r="2323" spans="41:41" x14ac:dyDescent="0.2">
      <c r="AO2323" s="61" t="s">
        <v>2625</v>
      </c>
    </row>
    <row r="2324" spans="41:41" x14ac:dyDescent="0.2">
      <c r="AO2324" s="61" t="s">
        <v>2626</v>
      </c>
    </row>
    <row r="2325" spans="41:41" x14ac:dyDescent="0.2">
      <c r="AO2325" s="61" t="s">
        <v>2627</v>
      </c>
    </row>
    <row r="2326" spans="41:41" x14ac:dyDescent="0.2">
      <c r="AO2326" s="61" t="s">
        <v>2628</v>
      </c>
    </row>
    <row r="2327" spans="41:41" x14ac:dyDescent="0.2">
      <c r="AO2327" s="61" t="s">
        <v>2629</v>
      </c>
    </row>
    <row r="2328" spans="41:41" x14ac:dyDescent="0.2">
      <c r="AO2328" s="61" t="s">
        <v>2630</v>
      </c>
    </row>
    <row r="2329" spans="41:41" x14ac:dyDescent="0.2">
      <c r="AO2329" s="61" t="s">
        <v>2631</v>
      </c>
    </row>
    <row r="2330" spans="41:41" x14ac:dyDescent="0.2">
      <c r="AO2330" s="61" t="s">
        <v>2632</v>
      </c>
    </row>
    <row r="2331" spans="41:41" x14ac:dyDescent="0.2">
      <c r="AO2331" s="61" t="s">
        <v>2633</v>
      </c>
    </row>
    <row r="2332" spans="41:41" x14ac:dyDescent="0.2">
      <c r="AO2332" s="61" t="s">
        <v>2634</v>
      </c>
    </row>
    <row r="2333" spans="41:41" x14ac:dyDescent="0.2">
      <c r="AO2333" s="61" t="s">
        <v>2635</v>
      </c>
    </row>
    <row r="2334" spans="41:41" x14ac:dyDescent="0.2">
      <c r="AO2334" s="61" t="s">
        <v>2636</v>
      </c>
    </row>
    <row r="2335" spans="41:41" x14ac:dyDescent="0.2">
      <c r="AO2335" s="61" t="s">
        <v>2637</v>
      </c>
    </row>
    <row r="2336" spans="41:41" x14ac:dyDescent="0.2">
      <c r="AO2336" s="61" t="s">
        <v>2638</v>
      </c>
    </row>
    <row r="2337" spans="41:41" x14ac:dyDescent="0.2">
      <c r="AO2337" s="61" t="s">
        <v>2639</v>
      </c>
    </row>
    <row r="2338" spans="41:41" x14ac:dyDescent="0.2">
      <c r="AO2338" s="61" t="s">
        <v>2640</v>
      </c>
    </row>
    <row r="2339" spans="41:41" x14ac:dyDescent="0.2">
      <c r="AO2339" s="61" t="s">
        <v>2641</v>
      </c>
    </row>
    <row r="2340" spans="41:41" x14ac:dyDescent="0.2">
      <c r="AO2340" s="61" t="s">
        <v>2642</v>
      </c>
    </row>
    <row r="2341" spans="41:41" x14ac:dyDescent="0.2">
      <c r="AO2341" s="61" t="s">
        <v>2643</v>
      </c>
    </row>
    <row r="2342" spans="41:41" x14ac:dyDescent="0.2">
      <c r="AO2342" s="61" t="s">
        <v>2644</v>
      </c>
    </row>
    <row r="2343" spans="41:41" x14ac:dyDescent="0.2">
      <c r="AO2343" s="61" t="s">
        <v>2645</v>
      </c>
    </row>
    <row r="2344" spans="41:41" x14ac:dyDescent="0.2">
      <c r="AO2344" s="61" t="s">
        <v>2646</v>
      </c>
    </row>
    <row r="2345" spans="41:41" x14ac:dyDescent="0.2">
      <c r="AO2345" s="61" t="s">
        <v>2647</v>
      </c>
    </row>
    <row r="2346" spans="41:41" x14ac:dyDescent="0.2">
      <c r="AO2346" s="61" t="s">
        <v>2648</v>
      </c>
    </row>
    <row r="2347" spans="41:41" x14ac:dyDescent="0.2">
      <c r="AO2347" s="61" t="s">
        <v>2649</v>
      </c>
    </row>
    <row r="2348" spans="41:41" x14ac:dyDescent="0.2">
      <c r="AO2348" s="61" t="s">
        <v>2650</v>
      </c>
    </row>
    <row r="2349" spans="41:41" x14ac:dyDescent="0.2">
      <c r="AO2349" s="61" t="s">
        <v>2651</v>
      </c>
    </row>
    <row r="2350" spans="41:41" x14ac:dyDescent="0.2">
      <c r="AO2350" s="61" t="s">
        <v>2652</v>
      </c>
    </row>
    <row r="2351" spans="41:41" x14ac:dyDescent="0.2">
      <c r="AO2351" s="61" t="s">
        <v>2653</v>
      </c>
    </row>
    <row r="2352" spans="41:41" x14ac:dyDescent="0.2">
      <c r="AO2352" s="61" t="s">
        <v>2654</v>
      </c>
    </row>
    <row r="2353" spans="41:41" x14ac:dyDescent="0.2">
      <c r="AO2353" s="61" t="s">
        <v>2655</v>
      </c>
    </row>
    <row r="2354" spans="41:41" x14ac:dyDescent="0.2">
      <c r="AO2354" s="61" t="s">
        <v>2656</v>
      </c>
    </row>
    <row r="2355" spans="41:41" x14ac:dyDescent="0.2">
      <c r="AO2355" s="61" t="s">
        <v>2657</v>
      </c>
    </row>
    <row r="2356" spans="41:41" x14ac:dyDescent="0.2">
      <c r="AO2356" s="61" t="s">
        <v>2658</v>
      </c>
    </row>
    <row r="2357" spans="41:41" x14ac:dyDescent="0.2">
      <c r="AO2357" s="61" t="s">
        <v>2659</v>
      </c>
    </row>
    <row r="2358" spans="41:41" x14ac:dyDescent="0.2">
      <c r="AO2358" s="61" t="s">
        <v>2660</v>
      </c>
    </row>
    <row r="2359" spans="41:41" x14ac:dyDescent="0.2">
      <c r="AO2359" s="61" t="s">
        <v>2661</v>
      </c>
    </row>
    <row r="2360" spans="41:41" x14ac:dyDescent="0.2">
      <c r="AO2360" s="61" t="s">
        <v>2662</v>
      </c>
    </row>
    <row r="2361" spans="41:41" x14ac:dyDescent="0.2">
      <c r="AO2361" s="61" t="s">
        <v>2663</v>
      </c>
    </row>
    <row r="2362" spans="41:41" x14ac:dyDescent="0.2">
      <c r="AO2362" s="61" t="s">
        <v>2664</v>
      </c>
    </row>
    <row r="2363" spans="41:41" x14ac:dyDescent="0.2">
      <c r="AO2363" s="61" t="s">
        <v>2665</v>
      </c>
    </row>
    <row r="2364" spans="41:41" x14ac:dyDescent="0.2">
      <c r="AO2364" s="61" t="s">
        <v>2666</v>
      </c>
    </row>
    <row r="2365" spans="41:41" x14ac:dyDescent="0.2">
      <c r="AO2365" s="61" t="s">
        <v>2667</v>
      </c>
    </row>
    <row r="2366" spans="41:41" x14ac:dyDescent="0.2">
      <c r="AO2366" s="61" t="s">
        <v>2668</v>
      </c>
    </row>
    <row r="2367" spans="41:41" x14ac:dyDescent="0.2">
      <c r="AO2367" s="61" t="s">
        <v>2669</v>
      </c>
    </row>
    <row r="2368" spans="41:41" x14ac:dyDescent="0.2">
      <c r="AO2368" s="61" t="s">
        <v>2670</v>
      </c>
    </row>
    <row r="2369" spans="41:41" x14ac:dyDescent="0.2">
      <c r="AO2369" s="61" t="s">
        <v>2671</v>
      </c>
    </row>
    <row r="2370" spans="41:41" x14ac:dyDescent="0.2">
      <c r="AO2370" s="61" t="s">
        <v>2672</v>
      </c>
    </row>
    <row r="2371" spans="41:41" x14ac:dyDescent="0.2">
      <c r="AO2371" s="61" t="s">
        <v>2673</v>
      </c>
    </row>
    <row r="2372" spans="41:41" x14ac:dyDescent="0.2">
      <c r="AO2372" s="61" t="s">
        <v>2674</v>
      </c>
    </row>
    <row r="2373" spans="41:41" x14ac:dyDescent="0.2">
      <c r="AO2373" s="61" t="s">
        <v>2675</v>
      </c>
    </row>
    <row r="2374" spans="41:41" x14ac:dyDescent="0.2">
      <c r="AO2374" s="61" t="s">
        <v>2676</v>
      </c>
    </row>
    <row r="2375" spans="41:41" x14ac:dyDescent="0.2">
      <c r="AO2375" s="61" t="s">
        <v>2677</v>
      </c>
    </row>
    <row r="2376" spans="41:41" x14ac:dyDescent="0.2">
      <c r="AO2376" s="61" t="s">
        <v>2678</v>
      </c>
    </row>
    <row r="2377" spans="41:41" x14ac:dyDescent="0.2">
      <c r="AO2377" s="61" t="s">
        <v>2679</v>
      </c>
    </row>
    <row r="2378" spans="41:41" x14ac:dyDescent="0.2">
      <c r="AO2378" s="61" t="s">
        <v>2680</v>
      </c>
    </row>
    <row r="2379" spans="41:41" x14ac:dyDescent="0.2">
      <c r="AO2379" s="61" t="s">
        <v>2681</v>
      </c>
    </row>
    <row r="2380" spans="41:41" x14ac:dyDescent="0.2">
      <c r="AO2380" s="61" t="s">
        <v>2682</v>
      </c>
    </row>
    <row r="2381" spans="41:41" x14ac:dyDescent="0.2">
      <c r="AO2381" s="61" t="s">
        <v>2683</v>
      </c>
    </row>
    <row r="2382" spans="41:41" x14ac:dyDescent="0.2">
      <c r="AO2382" s="61" t="s">
        <v>2684</v>
      </c>
    </row>
    <row r="2383" spans="41:41" x14ac:dyDescent="0.2">
      <c r="AO2383" s="61" t="s">
        <v>2685</v>
      </c>
    </row>
    <row r="2384" spans="41:41" x14ac:dyDescent="0.2">
      <c r="AO2384" s="61" t="s">
        <v>2686</v>
      </c>
    </row>
    <row r="2385" spans="41:41" x14ac:dyDescent="0.2">
      <c r="AO2385" s="61" t="s">
        <v>2687</v>
      </c>
    </row>
    <row r="2386" spans="41:41" x14ac:dyDescent="0.2">
      <c r="AO2386" s="61" t="s">
        <v>2688</v>
      </c>
    </row>
    <row r="2387" spans="41:41" x14ac:dyDescent="0.2">
      <c r="AO2387" s="61" t="s">
        <v>2689</v>
      </c>
    </row>
    <row r="2388" spans="41:41" x14ac:dyDescent="0.2">
      <c r="AO2388" s="61" t="s">
        <v>2690</v>
      </c>
    </row>
    <row r="2389" spans="41:41" x14ac:dyDescent="0.2">
      <c r="AO2389" s="61" t="s">
        <v>2691</v>
      </c>
    </row>
    <row r="2390" spans="41:41" x14ac:dyDescent="0.2">
      <c r="AO2390" s="61" t="s">
        <v>2692</v>
      </c>
    </row>
    <row r="2391" spans="41:41" x14ac:dyDescent="0.2">
      <c r="AO2391" s="61" t="s">
        <v>2693</v>
      </c>
    </row>
    <row r="2392" spans="41:41" x14ac:dyDescent="0.2">
      <c r="AO2392" s="61" t="s">
        <v>2694</v>
      </c>
    </row>
    <row r="2393" spans="41:41" x14ac:dyDescent="0.2">
      <c r="AO2393" s="61" t="s">
        <v>2695</v>
      </c>
    </row>
    <row r="2394" spans="41:41" x14ac:dyDescent="0.2">
      <c r="AO2394" s="61" t="s">
        <v>2696</v>
      </c>
    </row>
    <row r="2395" spans="41:41" x14ac:dyDescent="0.2">
      <c r="AO2395" s="61" t="s">
        <v>2697</v>
      </c>
    </row>
    <row r="2396" spans="41:41" x14ac:dyDescent="0.2">
      <c r="AO2396" s="61" t="s">
        <v>2698</v>
      </c>
    </row>
    <row r="2397" spans="41:41" x14ac:dyDescent="0.2">
      <c r="AO2397" s="61" t="s">
        <v>2699</v>
      </c>
    </row>
    <row r="2398" spans="41:41" x14ac:dyDescent="0.2">
      <c r="AO2398" s="61" t="s">
        <v>2700</v>
      </c>
    </row>
    <row r="2399" spans="41:41" x14ac:dyDescent="0.2">
      <c r="AO2399" s="61" t="s">
        <v>2701</v>
      </c>
    </row>
    <row r="2400" spans="41:41" x14ac:dyDescent="0.2">
      <c r="AO2400" s="61" t="s">
        <v>2702</v>
      </c>
    </row>
    <row r="2401" spans="41:41" x14ac:dyDescent="0.2">
      <c r="AO2401" s="61" t="s">
        <v>2703</v>
      </c>
    </row>
    <row r="2402" spans="41:41" x14ac:dyDescent="0.2">
      <c r="AO2402" s="61" t="s">
        <v>2704</v>
      </c>
    </row>
    <row r="2403" spans="41:41" x14ac:dyDescent="0.2">
      <c r="AO2403" s="61" t="s">
        <v>2705</v>
      </c>
    </row>
    <row r="2404" spans="41:41" x14ac:dyDescent="0.2">
      <c r="AO2404" s="61" t="s">
        <v>2706</v>
      </c>
    </row>
    <row r="2405" spans="41:41" x14ac:dyDescent="0.2">
      <c r="AO2405" s="61" t="s">
        <v>2707</v>
      </c>
    </row>
    <row r="2406" spans="41:41" x14ac:dyDescent="0.2">
      <c r="AO2406" s="61" t="s">
        <v>2708</v>
      </c>
    </row>
    <row r="2407" spans="41:41" x14ac:dyDescent="0.2">
      <c r="AO2407" s="61" t="s">
        <v>2709</v>
      </c>
    </row>
    <row r="2408" spans="41:41" x14ac:dyDescent="0.2">
      <c r="AO2408" s="61" t="s">
        <v>2710</v>
      </c>
    </row>
    <row r="2409" spans="41:41" x14ac:dyDescent="0.2">
      <c r="AO2409" s="61" t="s">
        <v>2711</v>
      </c>
    </row>
    <row r="2410" spans="41:41" x14ac:dyDescent="0.2">
      <c r="AO2410" s="61" t="s">
        <v>2712</v>
      </c>
    </row>
    <row r="2411" spans="41:41" x14ac:dyDescent="0.2">
      <c r="AO2411" s="61" t="s">
        <v>2713</v>
      </c>
    </row>
    <row r="2412" spans="41:41" x14ac:dyDescent="0.2">
      <c r="AO2412" s="61" t="s">
        <v>2714</v>
      </c>
    </row>
    <row r="2413" spans="41:41" x14ac:dyDescent="0.2">
      <c r="AO2413" s="61" t="s">
        <v>2715</v>
      </c>
    </row>
    <row r="2414" spans="41:41" x14ac:dyDescent="0.2">
      <c r="AO2414" s="61" t="s">
        <v>2716</v>
      </c>
    </row>
    <row r="2415" spans="41:41" x14ac:dyDescent="0.2">
      <c r="AO2415" s="61" t="s">
        <v>2717</v>
      </c>
    </row>
    <row r="2416" spans="41:41" x14ac:dyDescent="0.2">
      <c r="AO2416" s="61" t="s">
        <v>2718</v>
      </c>
    </row>
    <row r="2417" spans="41:41" x14ac:dyDescent="0.2">
      <c r="AO2417" s="61" t="s">
        <v>2719</v>
      </c>
    </row>
    <row r="2418" spans="41:41" x14ac:dyDescent="0.2">
      <c r="AO2418" s="61" t="s">
        <v>2720</v>
      </c>
    </row>
    <row r="2419" spans="41:41" x14ac:dyDescent="0.2">
      <c r="AO2419" s="61" t="s">
        <v>2721</v>
      </c>
    </row>
    <row r="2420" spans="41:41" x14ac:dyDescent="0.2">
      <c r="AO2420" s="61" t="s">
        <v>2722</v>
      </c>
    </row>
    <row r="2421" spans="41:41" x14ac:dyDescent="0.2">
      <c r="AO2421" s="61" t="s">
        <v>2723</v>
      </c>
    </row>
    <row r="2422" spans="41:41" x14ac:dyDescent="0.2">
      <c r="AO2422" s="61" t="s">
        <v>2724</v>
      </c>
    </row>
    <row r="2423" spans="41:41" x14ac:dyDescent="0.2">
      <c r="AO2423" s="61" t="s">
        <v>2725</v>
      </c>
    </row>
    <row r="2424" spans="41:41" x14ac:dyDescent="0.2">
      <c r="AO2424" s="61" t="s">
        <v>2726</v>
      </c>
    </row>
    <row r="2425" spans="41:41" x14ac:dyDescent="0.2">
      <c r="AO2425" s="61" t="s">
        <v>2727</v>
      </c>
    </row>
    <row r="2426" spans="41:41" x14ac:dyDescent="0.2">
      <c r="AO2426" s="61" t="s">
        <v>2728</v>
      </c>
    </row>
    <row r="2427" spans="41:41" x14ac:dyDescent="0.2">
      <c r="AO2427" s="61" t="s">
        <v>2729</v>
      </c>
    </row>
    <row r="2428" spans="41:41" x14ac:dyDescent="0.2">
      <c r="AO2428" s="61" t="s">
        <v>2730</v>
      </c>
    </row>
    <row r="2429" spans="41:41" x14ac:dyDescent="0.2">
      <c r="AO2429" s="61" t="s">
        <v>2731</v>
      </c>
    </row>
    <row r="2430" spans="41:41" x14ac:dyDescent="0.2">
      <c r="AO2430" s="61" t="s">
        <v>2732</v>
      </c>
    </row>
    <row r="2431" spans="41:41" x14ac:dyDescent="0.2">
      <c r="AO2431" s="61" t="s">
        <v>2733</v>
      </c>
    </row>
    <row r="2432" spans="41:41" x14ac:dyDescent="0.2">
      <c r="AO2432" s="61" t="s">
        <v>2734</v>
      </c>
    </row>
    <row r="2433" spans="41:41" x14ac:dyDescent="0.2">
      <c r="AO2433" s="61" t="s">
        <v>2735</v>
      </c>
    </row>
    <row r="2434" spans="41:41" x14ac:dyDescent="0.2">
      <c r="AO2434" s="61" t="s">
        <v>2736</v>
      </c>
    </row>
    <row r="2435" spans="41:41" x14ac:dyDescent="0.2">
      <c r="AO2435" s="61" t="s">
        <v>2737</v>
      </c>
    </row>
    <row r="2436" spans="41:41" x14ac:dyDescent="0.2">
      <c r="AO2436" s="61" t="s">
        <v>2738</v>
      </c>
    </row>
    <row r="2437" spans="41:41" x14ac:dyDescent="0.2">
      <c r="AO2437" s="61" t="s">
        <v>2739</v>
      </c>
    </row>
    <row r="2438" spans="41:41" x14ac:dyDescent="0.2">
      <c r="AO2438" s="61" t="s">
        <v>2740</v>
      </c>
    </row>
    <row r="2439" spans="41:41" x14ac:dyDescent="0.2">
      <c r="AO2439" s="61" t="s">
        <v>2741</v>
      </c>
    </row>
    <row r="2440" spans="41:41" x14ac:dyDescent="0.2">
      <c r="AO2440" s="61" t="s">
        <v>2742</v>
      </c>
    </row>
    <row r="2441" spans="41:41" x14ac:dyDescent="0.2">
      <c r="AO2441" s="61" t="s">
        <v>2743</v>
      </c>
    </row>
    <row r="2442" spans="41:41" x14ac:dyDescent="0.2">
      <c r="AO2442" s="61" t="s">
        <v>2744</v>
      </c>
    </row>
    <row r="2443" spans="41:41" x14ac:dyDescent="0.2">
      <c r="AO2443" s="61" t="s">
        <v>2745</v>
      </c>
    </row>
    <row r="2444" spans="41:41" x14ac:dyDescent="0.2">
      <c r="AO2444" s="61" t="s">
        <v>2746</v>
      </c>
    </row>
    <row r="2445" spans="41:41" x14ac:dyDescent="0.2">
      <c r="AO2445" s="61" t="s">
        <v>2747</v>
      </c>
    </row>
    <row r="2446" spans="41:41" x14ac:dyDescent="0.2">
      <c r="AO2446" s="61" t="s">
        <v>2748</v>
      </c>
    </row>
    <row r="2447" spans="41:41" x14ac:dyDescent="0.2">
      <c r="AO2447" s="61" t="s">
        <v>2749</v>
      </c>
    </row>
    <row r="2448" spans="41:41" x14ac:dyDescent="0.2">
      <c r="AO2448" s="61" t="s">
        <v>2750</v>
      </c>
    </row>
    <row r="2449" spans="41:41" x14ac:dyDescent="0.2">
      <c r="AO2449" s="61" t="s">
        <v>2751</v>
      </c>
    </row>
    <row r="2450" spans="41:41" x14ac:dyDescent="0.2">
      <c r="AO2450" s="61" t="s">
        <v>2752</v>
      </c>
    </row>
    <row r="2451" spans="41:41" x14ac:dyDescent="0.2">
      <c r="AO2451" s="61" t="s">
        <v>2753</v>
      </c>
    </row>
    <row r="2452" spans="41:41" x14ac:dyDescent="0.2">
      <c r="AO2452" s="61" t="s">
        <v>2754</v>
      </c>
    </row>
    <row r="2453" spans="41:41" x14ac:dyDescent="0.2">
      <c r="AO2453" s="61" t="s">
        <v>2755</v>
      </c>
    </row>
    <row r="2454" spans="41:41" x14ac:dyDescent="0.2">
      <c r="AO2454" s="61" t="s">
        <v>2756</v>
      </c>
    </row>
    <row r="2455" spans="41:41" x14ac:dyDescent="0.2">
      <c r="AO2455" s="61" t="s">
        <v>2757</v>
      </c>
    </row>
    <row r="2456" spans="41:41" x14ac:dyDescent="0.2">
      <c r="AO2456" s="61" t="s">
        <v>2758</v>
      </c>
    </row>
    <row r="2457" spans="41:41" x14ac:dyDescent="0.2">
      <c r="AO2457" s="61" t="s">
        <v>2759</v>
      </c>
    </row>
    <row r="2458" spans="41:41" x14ac:dyDescent="0.2">
      <c r="AO2458" s="61" t="s">
        <v>2760</v>
      </c>
    </row>
    <row r="2459" spans="41:41" x14ac:dyDescent="0.2">
      <c r="AO2459" s="61" t="s">
        <v>2761</v>
      </c>
    </row>
    <row r="2460" spans="41:41" x14ac:dyDescent="0.2">
      <c r="AO2460" s="61" t="s">
        <v>2762</v>
      </c>
    </row>
    <row r="2461" spans="41:41" x14ac:dyDescent="0.2">
      <c r="AO2461" s="61" t="s">
        <v>2763</v>
      </c>
    </row>
    <row r="2462" spans="41:41" x14ac:dyDescent="0.2">
      <c r="AO2462" s="61" t="s">
        <v>2764</v>
      </c>
    </row>
    <row r="2463" spans="41:41" x14ac:dyDescent="0.2">
      <c r="AO2463" s="61" t="s">
        <v>2765</v>
      </c>
    </row>
    <row r="2464" spans="41:41" x14ac:dyDescent="0.2">
      <c r="AO2464" s="61" t="s">
        <v>2766</v>
      </c>
    </row>
    <row r="2465" spans="41:41" x14ac:dyDescent="0.2">
      <c r="AO2465" s="61" t="s">
        <v>2767</v>
      </c>
    </row>
    <row r="2466" spans="41:41" x14ac:dyDescent="0.2">
      <c r="AO2466" s="61" t="s">
        <v>2768</v>
      </c>
    </row>
    <row r="2467" spans="41:41" x14ac:dyDescent="0.2">
      <c r="AO2467" s="61" t="s">
        <v>2769</v>
      </c>
    </row>
    <row r="2468" spans="41:41" x14ac:dyDescent="0.2">
      <c r="AO2468" s="61" t="s">
        <v>2770</v>
      </c>
    </row>
    <row r="2469" spans="41:41" x14ac:dyDescent="0.2">
      <c r="AO2469" s="61" t="s">
        <v>2771</v>
      </c>
    </row>
    <row r="2470" spans="41:41" x14ac:dyDescent="0.2">
      <c r="AO2470" s="61" t="s">
        <v>2772</v>
      </c>
    </row>
    <row r="2471" spans="41:41" x14ac:dyDescent="0.2">
      <c r="AO2471" s="61" t="s">
        <v>2773</v>
      </c>
    </row>
    <row r="2472" spans="41:41" x14ac:dyDescent="0.2">
      <c r="AO2472" s="61" t="s">
        <v>2774</v>
      </c>
    </row>
    <row r="2473" spans="41:41" x14ac:dyDescent="0.2">
      <c r="AO2473" s="61" t="s">
        <v>2775</v>
      </c>
    </row>
    <row r="2474" spans="41:41" x14ac:dyDescent="0.2">
      <c r="AO2474" s="61" t="s">
        <v>2776</v>
      </c>
    </row>
    <row r="2475" spans="41:41" x14ac:dyDescent="0.2">
      <c r="AO2475" s="61" t="s">
        <v>2777</v>
      </c>
    </row>
    <row r="2476" spans="41:41" x14ac:dyDescent="0.2">
      <c r="AO2476" s="61" t="s">
        <v>2778</v>
      </c>
    </row>
    <row r="2477" spans="41:41" x14ac:dyDescent="0.2">
      <c r="AO2477" s="61" t="s">
        <v>2779</v>
      </c>
    </row>
    <row r="2478" spans="41:41" x14ac:dyDescent="0.2">
      <c r="AO2478" s="61" t="s">
        <v>2780</v>
      </c>
    </row>
    <row r="2479" spans="41:41" x14ac:dyDescent="0.2">
      <c r="AO2479" s="61" t="s">
        <v>2781</v>
      </c>
    </row>
    <row r="2480" spans="41:41" x14ac:dyDescent="0.2">
      <c r="AO2480" s="61" t="s">
        <v>2782</v>
      </c>
    </row>
    <row r="2481" spans="41:41" x14ac:dyDescent="0.2">
      <c r="AO2481" s="61" t="s">
        <v>2783</v>
      </c>
    </row>
    <row r="2482" spans="41:41" x14ac:dyDescent="0.2">
      <c r="AO2482" s="61" t="s">
        <v>2784</v>
      </c>
    </row>
    <row r="2483" spans="41:41" x14ac:dyDescent="0.2">
      <c r="AO2483" s="61" t="s">
        <v>2785</v>
      </c>
    </row>
    <row r="2484" spans="41:41" x14ac:dyDescent="0.2">
      <c r="AO2484" s="61" t="s">
        <v>2786</v>
      </c>
    </row>
    <row r="2485" spans="41:41" x14ac:dyDescent="0.2">
      <c r="AO2485" s="61" t="s">
        <v>2787</v>
      </c>
    </row>
    <row r="2486" spans="41:41" x14ac:dyDescent="0.2">
      <c r="AO2486" s="61" t="s">
        <v>2788</v>
      </c>
    </row>
    <row r="2487" spans="41:41" x14ac:dyDescent="0.2">
      <c r="AO2487" s="61" t="s">
        <v>2789</v>
      </c>
    </row>
    <row r="2488" spans="41:41" x14ac:dyDescent="0.2">
      <c r="AO2488" s="61" t="s">
        <v>2790</v>
      </c>
    </row>
    <row r="2489" spans="41:41" x14ac:dyDescent="0.2">
      <c r="AO2489" s="61" t="s">
        <v>2791</v>
      </c>
    </row>
    <row r="2490" spans="41:41" x14ac:dyDescent="0.2">
      <c r="AO2490" s="61" t="s">
        <v>2792</v>
      </c>
    </row>
    <row r="2491" spans="41:41" x14ac:dyDescent="0.2">
      <c r="AO2491" s="61" t="s">
        <v>2793</v>
      </c>
    </row>
    <row r="2492" spans="41:41" x14ac:dyDescent="0.2">
      <c r="AO2492" s="61" t="s">
        <v>2794</v>
      </c>
    </row>
    <row r="2493" spans="41:41" x14ac:dyDescent="0.2">
      <c r="AO2493" s="61" t="s">
        <v>2795</v>
      </c>
    </row>
    <row r="2494" spans="41:41" x14ac:dyDescent="0.2">
      <c r="AO2494" s="61" t="s">
        <v>2796</v>
      </c>
    </row>
    <row r="2495" spans="41:41" x14ac:dyDescent="0.2">
      <c r="AO2495" s="61" t="s">
        <v>2797</v>
      </c>
    </row>
    <row r="2496" spans="41:41" x14ac:dyDescent="0.2">
      <c r="AO2496" s="61" t="s">
        <v>2798</v>
      </c>
    </row>
    <row r="2497" spans="41:41" x14ac:dyDescent="0.2">
      <c r="AO2497" s="61" t="s">
        <v>2799</v>
      </c>
    </row>
    <row r="2498" spans="41:41" x14ac:dyDescent="0.2">
      <c r="AO2498" s="61" t="s">
        <v>2800</v>
      </c>
    </row>
    <row r="2499" spans="41:41" x14ac:dyDescent="0.2">
      <c r="AO2499" s="61" t="s">
        <v>2801</v>
      </c>
    </row>
    <row r="2500" spans="41:41" x14ac:dyDescent="0.2">
      <c r="AO2500" s="61" t="s">
        <v>2802</v>
      </c>
    </row>
    <row r="2501" spans="41:41" x14ac:dyDescent="0.2">
      <c r="AO2501" s="61" t="s">
        <v>2803</v>
      </c>
    </row>
    <row r="2502" spans="41:41" x14ac:dyDescent="0.2">
      <c r="AO2502" s="61" t="s">
        <v>2804</v>
      </c>
    </row>
    <row r="2503" spans="41:41" x14ac:dyDescent="0.2">
      <c r="AO2503" s="61" t="s">
        <v>2805</v>
      </c>
    </row>
    <row r="2504" spans="41:41" x14ac:dyDescent="0.2">
      <c r="AO2504" s="61" t="s">
        <v>2806</v>
      </c>
    </row>
    <row r="2505" spans="41:41" x14ac:dyDescent="0.2">
      <c r="AO2505" s="61" t="s">
        <v>2807</v>
      </c>
    </row>
    <row r="2506" spans="41:41" x14ac:dyDescent="0.2">
      <c r="AO2506" s="61" t="s">
        <v>2808</v>
      </c>
    </row>
    <row r="2507" spans="41:41" x14ac:dyDescent="0.2">
      <c r="AO2507" s="61" t="s">
        <v>2809</v>
      </c>
    </row>
    <row r="2508" spans="41:41" x14ac:dyDescent="0.2">
      <c r="AO2508" s="61" t="s">
        <v>2810</v>
      </c>
    </row>
    <row r="2509" spans="41:41" x14ac:dyDescent="0.2">
      <c r="AO2509" s="61" t="s">
        <v>2811</v>
      </c>
    </row>
    <row r="2510" spans="41:41" x14ac:dyDescent="0.2">
      <c r="AO2510" s="61" t="s">
        <v>2812</v>
      </c>
    </row>
    <row r="2511" spans="41:41" x14ac:dyDescent="0.2">
      <c r="AO2511" s="61" t="s">
        <v>2813</v>
      </c>
    </row>
    <row r="2512" spans="41:41" x14ac:dyDescent="0.2">
      <c r="AO2512" s="61" t="s">
        <v>2814</v>
      </c>
    </row>
    <row r="2513" spans="41:41" x14ac:dyDescent="0.2">
      <c r="AO2513" s="61" t="s">
        <v>2815</v>
      </c>
    </row>
    <row r="2514" spans="41:41" x14ac:dyDescent="0.2">
      <c r="AO2514" s="61" t="s">
        <v>2816</v>
      </c>
    </row>
    <row r="2515" spans="41:41" x14ac:dyDescent="0.2">
      <c r="AO2515" s="61" t="s">
        <v>2817</v>
      </c>
    </row>
    <row r="2516" spans="41:41" x14ac:dyDescent="0.2">
      <c r="AO2516" s="61" t="s">
        <v>2818</v>
      </c>
    </row>
    <row r="2517" spans="41:41" x14ac:dyDescent="0.2">
      <c r="AO2517" s="61" t="s">
        <v>2819</v>
      </c>
    </row>
    <row r="2518" spans="41:41" x14ac:dyDescent="0.2">
      <c r="AO2518" s="61" t="s">
        <v>2820</v>
      </c>
    </row>
    <row r="2519" spans="41:41" x14ac:dyDescent="0.2">
      <c r="AO2519" s="61" t="s">
        <v>2821</v>
      </c>
    </row>
    <row r="2520" spans="41:41" x14ac:dyDescent="0.2">
      <c r="AO2520" s="61" t="s">
        <v>2822</v>
      </c>
    </row>
    <row r="2521" spans="41:41" x14ac:dyDescent="0.2">
      <c r="AO2521" s="61" t="s">
        <v>2823</v>
      </c>
    </row>
    <row r="2522" spans="41:41" x14ac:dyDescent="0.2">
      <c r="AO2522" s="61" t="s">
        <v>2824</v>
      </c>
    </row>
    <row r="2523" spans="41:41" x14ac:dyDescent="0.2">
      <c r="AO2523" s="61" t="s">
        <v>2825</v>
      </c>
    </row>
    <row r="2524" spans="41:41" x14ac:dyDescent="0.2">
      <c r="AO2524" s="61" t="s">
        <v>2826</v>
      </c>
    </row>
    <row r="2525" spans="41:41" x14ac:dyDescent="0.2">
      <c r="AO2525" s="61" t="s">
        <v>2827</v>
      </c>
    </row>
    <row r="2526" spans="41:41" x14ac:dyDescent="0.2">
      <c r="AO2526" s="61" t="s">
        <v>2828</v>
      </c>
    </row>
    <row r="2527" spans="41:41" x14ac:dyDescent="0.2">
      <c r="AO2527" s="61" t="s">
        <v>2829</v>
      </c>
    </row>
    <row r="2528" spans="41:41" x14ac:dyDescent="0.2">
      <c r="AO2528" s="61" t="s">
        <v>2830</v>
      </c>
    </row>
    <row r="2529" spans="41:41" x14ac:dyDescent="0.2">
      <c r="AO2529" s="61" t="s">
        <v>2831</v>
      </c>
    </row>
    <row r="2530" spans="41:41" x14ac:dyDescent="0.2">
      <c r="AO2530" s="61" t="s">
        <v>2832</v>
      </c>
    </row>
    <row r="2531" spans="41:41" x14ac:dyDescent="0.2">
      <c r="AO2531" s="61" t="s">
        <v>2833</v>
      </c>
    </row>
    <row r="2532" spans="41:41" x14ac:dyDescent="0.2">
      <c r="AO2532" s="61" t="s">
        <v>2834</v>
      </c>
    </row>
    <row r="2533" spans="41:41" x14ac:dyDescent="0.2">
      <c r="AO2533" s="61" t="s">
        <v>2835</v>
      </c>
    </row>
    <row r="2534" spans="41:41" x14ac:dyDescent="0.2">
      <c r="AO2534" s="61" t="s">
        <v>2836</v>
      </c>
    </row>
    <row r="2535" spans="41:41" x14ac:dyDescent="0.2">
      <c r="AO2535" s="61" t="s">
        <v>2837</v>
      </c>
    </row>
    <row r="2536" spans="41:41" x14ac:dyDescent="0.2">
      <c r="AO2536" s="61" t="s">
        <v>2838</v>
      </c>
    </row>
    <row r="2537" spans="41:41" x14ac:dyDescent="0.2">
      <c r="AO2537" s="61" t="s">
        <v>2839</v>
      </c>
    </row>
    <row r="2538" spans="41:41" x14ac:dyDescent="0.2">
      <c r="AO2538" s="61" t="s">
        <v>2840</v>
      </c>
    </row>
    <row r="2539" spans="41:41" x14ac:dyDescent="0.2">
      <c r="AO2539" s="61" t="s">
        <v>2841</v>
      </c>
    </row>
    <row r="2540" spans="41:41" x14ac:dyDescent="0.2">
      <c r="AO2540" s="61" t="s">
        <v>2842</v>
      </c>
    </row>
    <row r="2541" spans="41:41" x14ac:dyDescent="0.2">
      <c r="AO2541" s="61" t="s">
        <v>2843</v>
      </c>
    </row>
    <row r="2542" spans="41:41" x14ac:dyDescent="0.2">
      <c r="AO2542" s="61" t="s">
        <v>2844</v>
      </c>
    </row>
    <row r="2543" spans="41:41" x14ac:dyDescent="0.2">
      <c r="AO2543" s="61" t="s">
        <v>2845</v>
      </c>
    </row>
    <row r="2544" spans="41:41" x14ac:dyDescent="0.2">
      <c r="AO2544" s="61" t="s">
        <v>2846</v>
      </c>
    </row>
    <row r="2545" spans="41:41" x14ac:dyDescent="0.2">
      <c r="AO2545" s="61" t="s">
        <v>2847</v>
      </c>
    </row>
    <row r="2546" spans="41:41" x14ac:dyDescent="0.2">
      <c r="AO2546" s="61" t="s">
        <v>2848</v>
      </c>
    </row>
    <row r="2547" spans="41:41" x14ac:dyDescent="0.2">
      <c r="AO2547" s="61" t="s">
        <v>2849</v>
      </c>
    </row>
    <row r="2548" spans="41:41" x14ac:dyDescent="0.2">
      <c r="AO2548" s="61" t="s">
        <v>2850</v>
      </c>
    </row>
    <row r="2549" spans="41:41" x14ac:dyDescent="0.2">
      <c r="AO2549" s="61" t="s">
        <v>2851</v>
      </c>
    </row>
    <row r="2550" spans="41:41" x14ac:dyDescent="0.2">
      <c r="AO2550" s="61" t="s">
        <v>2852</v>
      </c>
    </row>
    <row r="2551" spans="41:41" x14ac:dyDescent="0.2">
      <c r="AO2551" s="61" t="s">
        <v>2853</v>
      </c>
    </row>
    <row r="2552" spans="41:41" x14ac:dyDescent="0.2">
      <c r="AO2552" s="61" t="s">
        <v>2854</v>
      </c>
    </row>
    <row r="2553" spans="41:41" x14ac:dyDescent="0.2">
      <c r="AO2553" s="61" t="s">
        <v>2855</v>
      </c>
    </row>
    <row r="2554" spans="41:41" x14ac:dyDescent="0.2">
      <c r="AO2554" s="61" t="s">
        <v>2856</v>
      </c>
    </row>
    <row r="2555" spans="41:41" x14ac:dyDescent="0.2">
      <c r="AO2555" s="61" t="s">
        <v>2857</v>
      </c>
    </row>
    <row r="2556" spans="41:41" x14ac:dyDescent="0.2">
      <c r="AO2556" s="61" t="s">
        <v>2858</v>
      </c>
    </row>
    <row r="2557" spans="41:41" x14ac:dyDescent="0.2">
      <c r="AO2557" s="61" t="s">
        <v>2859</v>
      </c>
    </row>
    <row r="2558" spans="41:41" x14ac:dyDescent="0.2">
      <c r="AO2558" s="61" t="s">
        <v>2860</v>
      </c>
    </row>
    <row r="2559" spans="41:41" x14ac:dyDescent="0.2">
      <c r="AO2559" s="61" t="s">
        <v>2861</v>
      </c>
    </row>
    <row r="2560" spans="41:41" x14ac:dyDescent="0.2">
      <c r="AO2560" s="61" t="s">
        <v>2862</v>
      </c>
    </row>
    <row r="2561" spans="41:41" x14ac:dyDescent="0.2">
      <c r="AO2561" s="61" t="s">
        <v>2863</v>
      </c>
    </row>
    <row r="2562" spans="41:41" x14ac:dyDescent="0.2">
      <c r="AO2562" s="61" t="s">
        <v>2864</v>
      </c>
    </row>
    <row r="2563" spans="41:41" x14ac:dyDescent="0.2">
      <c r="AO2563" s="61" t="s">
        <v>2865</v>
      </c>
    </row>
    <row r="2564" spans="41:41" x14ac:dyDescent="0.2">
      <c r="AO2564" s="61" t="s">
        <v>2866</v>
      </c>
    </row>
    <row r="2565" spans="41:41" x14ac:dyDescent="0.2">
      <c r="AO2565" s="61" t="s">
        <v>2867</v>
      </c>
    </row>
    <row r="2566" spans="41:41" x14ac:dyDescent="0.2">
      <c r="AO2566" s="61" t="s">
        <v>2868</v>
      </c>
    </row>
    <row r="2567" spans="41:41" x14ac:dyDescent="0.2">
      <c r="AO2567" s="61" t="s">
        <v>2869</v>
      </c>
    </row>
    <row r="2568" spans="41:41" x14ac:dyDescent="0.2">
      <c r="AO2568" s="61" t="s">
        <v>2870</v>
      </c>
    </row>
    <row r="2569" spans="41:41" x14ac:dyDescent="0.2">
      <c r="AO2569" s="61" t="s">
        <v>2871</v>
      </c>
    </row>
    <row r="2570" spans="41:41" x14ac:dyDescent="0.2">
      <c r="AO2570" s="61" t="s">
        <v>2872</v>
      </c>
    </row>
    <row r="2571" spans="41:41" x14ac:dyDescent="0.2">
      <c r="AO2571" s="61" t="s">
        <v>2873</v>
      </c>
    </row>
    <row r="2572" spans="41:41" x14ac:dyDescent="0.2">
      <c r="AO2572" s="61" t="s">
        <v>2874</v>
      </c>
    </row>
    <row r="2573" spans="41:41" x14ac:dyDescent="0.2">
      <c r="AO2573" s="61" t="s">
        <v>2875</v>
      </c>
    </row>
    <row r="2574" spans="41:41" x14ac:dyDescent="0.2">
      <c r="AO2574" s="61" t="s">
        <v>2876</v>
      </c>
    </row>
    <row r="2575" spans="41:41" x14ac:dyDescent="0.2">
      <c r="AO2575" s="61" t="s">
        <v>2877</v>
      </c>
    </row>
    <row r="2576" spans="41:41" x14ac:dyDescent="0.2">
      <c r="AO2576" s="61" t="s">
        <v>2878</v>
      </c>
    </row>
    <row r="2577" spans="41:41" x14ac:dyDescent="0.2">
      <c r="AO2577" s="61" t="s">
        <v>2879</v>
      </c>
    </row>
    <row r="2578" spans="41:41" x14ac:dyDescent="0.2">
      <c r="AO2578" s="61" t="s">
        <v>2880</v>
      </c>
    </row>
    <row r="2579" spans="41:41" x14ac:dyDescent="0.2">
      <c r="AO2579" s="61" t="s">
        <v>2881</v>
      </c>
    </row>
    <row r="2580" spans="41:41" x14ac:dyDescent="0.2">
      <c r="AO2580" s="61" t="s">
        <v>2882</v>
      </c>
    </row>
    <row r="2581" spans="41:41" x14ac:dyDescent="0.2">
      <c r="AO2581" s="61" t="s">
        <v>2883</v>
      </c>
    </row>
    <row r="2582" spans="41:41" x14ac:dyDescent="0.2">
      <c r="AO2582" s="61" t="s">
        <v>2884</v>
      </c>
    </row>
    <row r="2583" spans="41:41" x14ac:dyDescent="0.2">
      <c r="AO2583" s="61" t="s">
        <v>2885</v>
      </c>
    </row>
    <row r="2584" spans="41:41" x14ac:dyDescent="0.2">
      <c r="AO2584" s="61" t="s">
        <v>2886</v>
      </c>
    </row>
    <row r="2585" spans="41:41" x14ac:dyDescent="0.2">
      <c r="AO2585" s="61" t="s">
        <v>2887</v>
      </c>
    </row>
    <row r="2586" spans="41:41" x14ac:dyDescent="0.2">
      <c r="AO2586" s="61" t="s">
        <v>2888</v>
      </c>
    </row>
    <row r="2587" spans="41:41" x14ac:dyDescent="0.2">
      <c r="AO2587" s="61" t="s">
        <v>2889</v>
      </c>
    </row>
    <row r="2588" spans="41:41" x14ac:dyDescent="0.2">
      <c r="AO2588" s="61" t="s">
        <v>2890</v>
      </c>
    </row>
    <row r="2589" spans="41:41" x14ac:dyDescent="0.2">
      <c r="AO2589" s="61" t="s">
        <v>2891</v>
      </c>
    </row>
    <row r="2590" spans="41:41" x14ac:dyDescent="0.2">
      <c r="AO2590" s="61" t="s">
        <v>2892</v>
      </c>
    </row>
    <row r="2591" spans="41:41" x14ac:dyDescent="0.2">
      <c r="AO2591" s="61" t="s">
        <v>2893</v>
      </c>
    </row>
    <row r="2592" spans="41:41" x14ac:dyDescent="0.2">
      <c r="AO2592" s="61" t="s">
        <v>2894</v>
      </c>
    </row>
    <row r="2593" spans="41:41" x14ac:dyDescent="0.2">
      <c r="AO2593" s="61" t="s">
        <v>2895</v>
      </c>
    </row>
    <row r="2594" spans="41:41" x14ac:dyDescent="0.2">
      <c r="AO2594" s="61" t="s">
        <v>2896</v>
      </c>
    </row>
    <row r="2595" spans="41:41" x14ac:dyDescent="0.2">
      <c r="AO2595" s="61" t="s">
        <v>2897</v>
      </c>
    </row>
    <row r="2596" spans="41:41" x14ac:dyDescent="0.2">
      <c r="AO2596" s="61" t="s">
        <v>2898</v>
      </c>
    </row>
    <row r="2597" spans="41:41" x14ac:dyDescent="0.2">
      <c r="AO2597" s="61" t="s">
        <v>2899</v>
      </c>
    </row>
    <row r="2598" spans="41:41" x14ac:dyDescent="0.2">
      <c r="AO2598" s="61" t="s">
        <v>2900</v>
      </c>
    </row>
    <row r="2599" spans="41:41" x14ac:dyDescent="0.2">
      <c r="AO2599" s="61" t="s">
        <v>2901</v>
      </c>
    </row>
    <row r="2600" spans="41:41" x14ac:dyDescent="0.2">
      <c r="AO2600" s="61" t="s">
        <v>2902</v>
      </c>
    </row>
    <row r="2601" spans="41:41" x14ac:dyDescent="0.2">
      <c r="AO2601" s="61" t="s">
        <v>2903</v>
      </c>
    </row>
    <row r="2602" spans="41:41" x14ac:dyDescent="0.2">
      <c r="AO2602" s="61" t="s">
        <v>2904</v>
      </c>
    </row>
    <row r="2603" spans="41:41" x14ac:dyDescent="0.2">
      <c r="AO2603" s="61" t="s">
        <v>2905</v>
      </c>
    </row>
    <row r="2604" spans="41:41" x14ac:dyDescent="0.2">
      <c r="AO2604" s="61" t="s">
        <v>2906</v>
      </c>
    </row>
    <row r="2605" spans="41:41" x14ac:dyDescent="0.2">
      <c r="AO2605" s="61" t="s">
        <v>2907</v>
      </c>
    </row>
    <row r="2606" spans="41:41" x14ac:dyDescent="0.2">
      <c r="AO2606" s="61" t="s">
        <v>2908</v>
      </c>
    </row>
    <row r="2607" spans="41:41" x14ac:dyDescent="0.2">
      <c r="AO2607" s="61" t="s">
        <v>2909</v>
      </c>
    </row>
    <row r="2608" spans="41:41" x14ac:dyDescent="0.2">
      <c r="AO2608" s="61" t="s">
        <v>2910</v>
      </c>
    </row>
    <row r="2609" spans="41:41" x14ac:dyDescent="0.2">
      <c r="AO2609" s="61" t="s">
        <v>2911</v>
      </c>
    </row>
    <row r="2610" spans="41:41" x14ac:dyDescent="0.2">
      <c r="AO2610" s="61" t="s">
        <v>2912</v>
      </c>
    </row>
    <row r="2611" spans="41:41" x14ac:dyDescent="0.2">
      <c r="AO2611" s="61" t="s">
        <v>2913</v>
      </c>
    </row>
    <row r="2612" spans="41:41" x14ac:dyDescent="0.2">
      <c r="AO2612" s="61" t="s">
        <v>2914</v>
      </c>
    </row>
    <row r="2613" spans="41:41" x14ac:dyDescent="0.2">
      <c r="AO2613" s="61" t="s">
        <v>2915</v>
      </c>
    </row>
    <row r="2614" spans="41:41" x14ac:dyDescent="0.2">
      <c r="AO2614" s="61" t="s">
        <v>2916</v>
      </c>
    </row>
    <row r="2615" spans="41:41" x14ac:dyDescent="0.2">
      <c r="AO2615" s="61" t="s">
        <v>2917</v>
      </c>
    </row>
    <row r="2616" spans="41:41" x14ac:dyDescent="0.2">
      <c r="AO2616" s="61" t="s">
        <v>2918</v>
      </c>
    </row>
    <row r="2617" spans="41:41" x14ac:dyDescent="0.2">
      <c r="AO2617" s="61" t="s">
        <v>2919</v>
      </c>
    </row>
    <row r="2618" spans="41:41" x14ac:dyDescent="0.2">
      <c r="AO2618" s="61" t="s">
        <v>2920</v>
      </c>
    </row>
    <row r="2619" spans="41:41" x14ac:dyDescent="0.2">
      <c r="AO2619" s="61" t="s">
        <v>2921</v>
      </c>
    </row>
    <row r="2620" spans="41:41" x14ac:dyDescent="0.2">
      <c r="AO2620" s="61" t="s">
        <v>2922</v>
      </c>
    </row>
    <row r="2621" spans="41:41" x14ac:dyDescent="0.2">
      <c r="AO2621" s="61" t="s">
        <v>2923</v>
      </c>
    </row>
    <row r="2622" spans="41:41" x14ac:dyDescent="0.2">
      <c r="AO2622" s="61" t="s">
        <v>2924</v>
      </c>
    </row>
    <row r="2623" spans="41:41" x14ac:dyDescent="0.2">
      <c r="AO2623" s="61" t="s">
        <v>2925</v>
      </c>
    </row>
    <row r="2624" spans="41:41" x14ac:dyDescent="0.2">
      <c r="AO2624" s="61" t="s">
        <v>2926</v>
      </c>
    </row>
    <row r="2625" spans="41:41" x14ac:dyDescent="0.2">
      <c r="AO2625" s="61" t="s">
        <v>2927</v>
      </c>
    </row>
    <row r="2626" spans="41:41" x14ac:dyDescent="0.2">
      <c r="AO2626" s="61" t="s">
        <v>2928</v>
      </c>
    </row>
    <row r="2627" spans="41:41" x14ac:dyDescent="0.2">
      <c r="AO2627" s="61" t="s">
        <v>2929</v>
      </c>
    </row>
    <row r="2628" spans="41:41" x14ac:dyDescent="0.2">
      <c r="AO2628" s="61" t="s">
        <v>2930</v>
      </c>
    </row>
    <row r="2629" spans="41:41" x14ac:dyDescent="0.2">
      <c r="AO2629" s="61" t="s">
        <v>2931</v>
      </c>
    </row>
    <row r="2630" spans="41:41" x14ac:dyDescent="0.2">
      <c r="AO2630" s="61" t="s">
        <v>2932</v>
      </c>
    </row>
    <row r="2631" spans="41:41" x14ac:dyDescent="0.2">
      <c r="AO2631" s="61" t="s">
        <v>2933</v>
      </c>
    </row>
    <row r="2632" spans="41:41" x14ac:dyDescent="0.2">
      <c r="AO2632" s="61" t="s">
        <v>2934</v>
      </c>
    </row>
    <row r="2633" spans="41:41" x14ac:dyDescent="0.2">
      <c r="AO2633" s="61" t="s">
        <v>2935</v>
      </c>
    </row>
    <row r="2634" spans="41:41" x14ac:dyDescent="0.2">
      <c r="AO2634" s="61" t="s">
        <v>2936</v>
      </c>
    </row>
    <row r="2635" spans="41:41" x14ac:dyDescent="0.2">
      <c r="AO2635" s="61" t="s">
        <v>2937</v>
      </c>
    </row>
    <row r="2636" spans="41:41" x14ac:dyDescent="0.2">
      <c r="AO2636" s="61" t="s">
        <v>2938</v>
      </c>
    </row>
    <row r="2637" spans="41:41" x14ac:dyDescent="0.2">
      <c r="AO2637" s="61" t="s">
        <v>2939</v>
      </c>
    </row>
    <row r="2638" spans="41:41" x14ac:dyDescent="0.2">
      <c r="AO2638" s="61" t="s">
        <v>2940</v>
      </c>
    </row>
    <row r="2639" spans="41:41" x14ac:dyDescent="0.2">
      <c r="AO2639" s="61" t="s">
        <v>2941</v>
      </c>
    </row>
    <row r="2640" spans="41:41" x14ac:dyDescent="0.2">
      <c r="AO2640" s="61" t="s">
        <v>2942</v>
      </c>
    </row>
    <row r="2641" spans="41:41" x14ac:dyDescent="0.2">
      <c r="AO2641" s="61" t="s">
        <v>2943</v>
      </c>
    </row>
    <row r="2642" spans="41:41" x14ac:dyDescent="0.2">
      <c r="AO2642" s="61" t="s">
        <v>2944</v>
      </c>
    </row>
    <row r="2643" spans="41:41" x14ac:dyDescent="0.2">
      <c r="AO2643" s="61" t="s">
        <v>2945</v>
      </c>
    </row>
    <row r="2644" spans="41:41" x14ac:dyDescent="0.2">
      <c r="AO2644" s="61" t="s">
        <v>2946</v>
      </c>
    </row>
    <row r="2645" spans="41:41" x14ac:dyDescent="0.2">
      <c r="AO2645" s="61" t="s">
        <v>2947</v>
      </c>
    </row>
    <row r="2646" spans="41:41" x14ac:dyDescent="0.2">
      <c r="AO2646" s="61" t="s">
        <v>2948</v>
      </c>
    </row>
    <row r="2647" spans="41:41" x14ac:dyDescent="0.2">
      <c r="AO2647" s="61" t="s">
        <v>2949</v>
      </c>
    </row>
    <row r="2648" spans="41:41" x14ac:dyDescent="0.2">
      <c r="AO2648" s="61" t="s">
        <v>2950</v>
      </c>
    </row>
    <row r="2649" spans="41:41" x14ac:dyDescent="0.2">
      <c r="AO2649" s="61" t="s">
        <v>2951</v>
      </c>
    </row>
    <row r="2650" spans="41:41" x14ac:dyDescent="0.2">
      <c r="AO2650" s="61" t="s">
        <v>2952</v>
      </c>
    </row>
    <row r="2651" spans="41:41" x14ac:dyDescent="0.2">
      <c r="AO2651" s="61" t="s">
        <v>2953</v>
      </c>
    </row>
    <row r="2652" spans="41:41" x14ac:dyDescent="0.2">
      <c r="AO2652" s="61" t="s">
        <v>2954</v>
      </c>
    </row>
    <row r="2653" spans="41:41" x14ac:dyDescent="0.2">
      <c r="AO2653" s="61" t="s">
        <v>2955</v>
      </c>
    </row>
    <row r="2654" spans="41:41" x14ac:dyDescent="0.2">
      <c r="AO2654" s="61" t="s">
        <v>2956</v>
      </c>
    </row>
    <row r="2655" spans="41:41" x14ac:dyDescent="0.2">
      <c r="AO2655" s="61" t="s">
        <v>2957</v>
      </c>
    </row>
    <row r="2656" spans="41:41" x14ac:dyDescent="0.2">
      <c r="AO2656" s="61" t="s">
        <v>2958</v>
      </c>
    </row>
    <row r="2657" spans="41:41" x14ac:dyDescent="0.2">
      <c r="AO2657" s="61" t="s">
        <v>2959</v>
      </c>
    </row>
    <row r="2658" spans="41:41" x14ac:dyDescent="0.2">
      <c r="AO2658" s="61" t="s">
        <v>2960</v>
      </c>
    </row>
    <row r="2659" spans="41:41" x14ac:dyDescent="0.2">
      <c r="AO2659" s="61" t="s">
        <v>2961</v>
      </c>
    </row>
    <row r="2660" spans="41:41" x14ac:dyDescent="0.2">
      <c r="AO2660" s="61" t="s">
        <v>2962</v>
      </c>
    </row>
    <row r="2661" spans="41:41" x14ac:dyDescent="0.2">
      <c r="AO2661" s="61" t="s">
        <v>2963</v>
      </c>
    </row>
    <row r="2662" spans="41:41" x14ac:dyDescent="0.2">
      <c r="AO2662" s="61" t="s">
        <v>2964</v>
      </c>
    </row>
    <row r="2663" spans="41:41" x14ac:dyDescent="0.2">
      <c r="AO2663" s="61" t="s">
        <v>2965</v>
      </c>
    </row>
    <row r="2664" spans="41:41" x14ac:dyDescent="0.2">
      <c r="AO2664" s="61" t="s">
        <v>2966</v>
      </c>
    </row>
    <row r="2665" spans="41:41" x14ac:dyDescent="0.2">
      <c r="AO2665" s="61" t="s">
        <v>2967</v>
      </c>
    </row>
    <row r="2666" spans="41:41" x14ac:dyDescent="0.2">
      <c r="AO2666" s="61" t="s">
        <v>2968</v>
      </c>
    </row>
    <row r="2667" spans="41:41" x14ac:dyDescent="0.2">
      <c r="AO2667" s="61" t="s">
        <v>2969</v>
      </c>
    </row>
    <row r="2668" spans="41:41" x14ac:dyDescent="0.2">
      <c r="AO2668" s="61" t="s">
        <v>2970</v>
      </c>
    </row>
    <row r="2669" spans="41:41" x14ac:dyDescent="0.2">
      <c r="AO2669" s="61" t="s">
        <v>2971</v>
      </c>
    </row>
    <row r="2670" spans="41:41" x14ac:dyDescent="0.2">
      <c r="AO2670" s="61" t="s">
        <v>2972</v>
      </c>
    </row>
    <row r="2671" spans="41:41" x14ac:dyDescent="0.2">
      <c r="AO2671" s="61" t="s">
        <v>2973</v>
      </c>
    </row>
    <row r="2672" spans="41:41" x14ac:dyDescent="0.2">
      <c r="AO2672" s="61" t="s">
        <v>2974</v>
      </c>
    </row>
    <row r="2673" spans="41:41" x14ac:dyDescent="0.2">
      <c r="AO2673" s="61" t="s">
        <v>2975</v>
      </c>
    </row>
    <row r="2674" spans="41:41" x14ac:dyDescent="0.2">
      <c r="AO2674" s="61" t="s">
        <v>2976</v>
      </c>
    </row>
    <row r="2675" spans="41:41" x14ac:dyDescent="0.2">
      <c r="AO2675" s="61" t="s">
        <v>2977</v>
      </c>
    </row>
    <row r="2676" spans="41:41" x14ac:dyDescent="0.2">
      <c r="AO2676" s="61" t="s">
        <v>2978</v>
      </c>
    </row>
    <row r="2677" spans="41:41" x14ac:dyDescent="0.2">
      <c r="AO2677" s="61" t="s">
        <v>2979</v>
      </c>
    </row>
    <row r="2678" spans="41:41" x14ac:dyDescent="0.2">
      <c r="AO2678" s="61" t="s">
        <v>2980</v>
      </c>
    </row>
    <row r="2679" spans="41:41" x14ac:dyDescent="0.2">
      <c r="AO2679" s="61" t="s">
        <v>2981</v>
      </c>
    </row>
    <row r="2680" spans="41:41" x14ac:dyDescent="0.2">
      <c r="AO2680" s="61" t="s">
        <v>2982</v>
      </c>
    </row>
    <row r="2681" spans="41:41" x14ac:dyDescent="0.2">
      <c r="AO2681" s="61" t="s">
        <v>2983</v>
      </c>
    </row>
    <row r="2682" spans="41:41" x14ac:dyDescent="0.2">
      <c r="AO2682" s="61" t="s">
        <v>2984</v>
      </c>
    </row>
    <row r="2683" spans="41:41" x14ac:dyDescent="0.2">
      <c r="AO2683" s="61" t="s">
        <v>2985</v>
      </c>
    </row>
    <row r="2684" spans="41:41" x14ac:dyDescent="0.2">
      <c r="AO2684" s="61" t="s">
        <v>2986</v>
      </c>
    </row>
    <row r="2685" spans="41:41" x14ac:dyDescent="0.2">
      <c r="AO2685" s="61" t="s">
        <v>2987</v>
      </c>
    </row>
    <row r="2686" spans="41:41" x14ac:dyDescent="0.2">
      <c r="AO2686" s="61" t="s">
        <v>2988</v>
      </c>
    </row>
    <row r="2687" spans="41:41" x14ac:dyDescent="0.2">
      <c r="AO2687" s="61" t="s">
        <v>2989</v>
      </c>
    </row>
    <row r="2688" spans="41:41" x14ac:dyDescent="0.2">
      <c r="AO2688" s="61" t="s">
        <v>2990</v>
      </c>
    </row>
    <row r="2689" spans="41:41" x14ac:dyDescent="0.2">
      <c r="AO2689" s="61" t="s">
        <v>2991</v>
      </c>
    </row>
    <row r="2690" spans="41:41" x14ac:dyDescent="0.2">
      <c r="AO2690" s="61" t="s">
        <v>2992</v>
      </c>
    </row>
    <row r="2691" spans="41:41" x14ac:dyDescent="0.2">
      <c r="AO2691" s="61" t="s">
        <v>2993</v>
      </c>
    </row>
    <row r="2692" spans="41:41" x14ac:dyDescent="0.2">
      <c r="AO2692" s="61" t="s">
        <v>2994</v>
      </c>
    </row>
    <row r="2693" spans="41:41" x14ac:dyDescent="0.2">
      <c r="AO2693" s="61" t="s">
        <v>2995</v>
      </c>
    </row>
    <row r="2694" spans="41:41" x14ac:dyDescent="0.2">
      <c r="AO2694" s="61" t="s">
        <v>2996</v>
      </c>
    </row>
    <row r="2695" spans="41:41" x14ac:dyDescent="0.2">
      <c r="AO2695" s="61" t="s">
        <v>2997</v>
      </c>
    </row>
    <row r="2696" spans="41:41" x14ac:dyDescent="0.2">
      <c r="AO2696" s="61" t="s">
        <v>2998</v>
      </c>
    </row>
    <row r="2697" spans="41:41" x14ac:dyDescent="0.2">
      <c r="AO2697" s="61" t="s">
        <v>2999</v>
      </c>
    </row>
    <row r="2698" spans="41:41" x14ac:dyDescent="0.2">
      <c r="AO2698" s="61" t="s">
        <v>3000</v>
      </c>
    </row>
    <row r="2699" spans="41:41" x14ac:dyDescent="0.2">
      <c r="AO2699" s="61" t="s">
        <v>3001</v>
      </c>
    </row>
    <row r="2700" spans="41:41" x14ac:dyDescent="0.2">
      <c r="AO2700" s="61" t="s">
        <v>3002</v>
      </c>
    </row>
    <row r="2701" spans="41:41" x14ac:dyDescent="0.2">
      <c r="AO2701" s="61" t="s">
        <v>3003</v>
      </c>
    </row>
    <row r="2702" spans="41:41" x14ac:dyDescent="0.2">
      <c r="AO2702" s="61" t="s">
        <v>3004</v>
      </c>
    </row>
    <row r="2703" spans="41:41" x14ac:dyDescent="0.2">
      <c r="AO2703" s="61" t="s">
        <v>3005</v>
      </c>
    </row>
    <row r="2704" spans="41:41" x14ac:dyDescent="0.2">
      <c r="AO2704" s="61" t="s">
        <v>3006</v>
      </c>
    </row>
    <row r="2705" spans="41:41" x14ac:dyDescent="0.2">
      <c r="AO2705" s="61" t="s">
        <v>3007</v>
      </c>
    </row>
    <row r="2706" spans="41:41" x14ac:dyDescent="0.2">
      <c r="AO2706" s="61" t="s">
        <v>3008</v>
      </c>
    </row>
    <row r="2707" spans="41:41" x14ac:dyDescent="0.2">
      <c r="AO2707" s="61" t="s">
        <v>3009</v>
      </c>
    </row>
    <row r="2708" spans="41:41" x14ac:dyDescent="0.2">
      <c r="AO2708" s="61" t="s">
        <v>3010</v>
      </c>
    </row>
    <row r="2709" spans="41:41" x14ac:dyDescent="0.2">
      <c r="AO2709" s="61" t="s">
        <v>3011</v>
      </c>
    </row>
    <row r="2710" spans="41:41" x14ac:dyDescent="0.2">
      <c r="AO2710" s="61" t="s">
        <v>3012</v>
      </c>
    </row>
    <row r="2711" spans="41:41" x14ac:dyDescent="0.2">
      <c r="AO2711" s="61" t="s">
        <v>3013</v>
      </c>
    </row>
    <row r="2712" spans="41:41" x14ac:dyDescent="0.2">
      <c r="AO2712" s="61" t="s">
        <v>3014</v>
      </c>
    </row>
    <row r="2713" spans="41:41" x14ac:dyDescent="0.2">
      <c r="AO2713" s="61" t="s">
        <v>3015</v>
      </c>
    </row>
    <row r="2714" spans="41:41" x14ac:dyDescent="0.2">
      <c r="AO2714" s="61" t="s">
        <v>3016</v>
      </c>
    </row>
    <row r="2715" spans="41:41" x14ac:dyDescent="0.2">
      <c r="AO2715" s="61" t="s">
        <v>3017</v>
      </c>
    </row>
    <row r="2716" spans="41:41" x14ac:dyDescent="0.2">
      <c r="AO2716" s="61" t="s">
        <v>3018</v>
      </c>
    </row>
    <row r="2717" spans="41:41" x14ac:dyDescent="0.2">
      <c r="AO2717" s="61" t="s">
        <v>3019</v>
      </c>
    </row>
    <row r="2718" spans="41:41" x14ac:dyDescent="0.2">
      <c r="AO2718" s="61" t="s">
        <v>3020</v>
      </c>
    </row>
    <row r="2719" spans="41:41" x14ac:dyDescent="0.2">
      <c r="AO2719" s="61" t="s">
        <v>3021</v>
      </c>
    </row>
    <row r="2720" spans="41:41" x14ac:dyDescent="0.2">
      <c r="AO2720" s="61" t="s">
        <v>3022</v>
      </c>
    </row>
    <row r="2721" spans="41:41" x14ac:dyDescent="0.2">
      <c r="AO2721" s="61" t="s">
        <v>3023</v>
      </c>
    </row>
    <row r="2722" spans="41:41" x14ac:dyDescent="0.2">
      <c r="AO2722" s="61" t="s">
        <v>3024</v>
      </c>
    </row>
    <row r="2723" spans="41:41" x14ac:dyDescent="0.2">
      <c r="AO2723" s="61" t="s">
        <v>3025</v>
      </c>
    </row>
    <row r="2724" spans="41:41" x14ac:dyDescent="0.2">
      <c r="AO2724" s="61" t="s">
        <v>3026</v>
      </c>
    </row>
    <row r="2725" spans="41:41" x14ac:dyDescent="0.2">
      <c r="AO2725" s="61" t="s">
        <v>3027</v>
      </c>
    </row>
    <row r="2726" spans="41:41" x14ac:dyDescent="0.2">
      <c r="AO2726" s="61" t="s">
        <v>3028</v>
      </c>
    </row>
    <row r="2727" spans="41:41" x14ac:dyDescent="0.2">
      <c r="AO2727" s="61" t="s">
        <v>3029</v>
      </c>
    </row>
    <row r="2728" spans="41:41" x14ac:dyDescent="0.2">
      <c r="AO2728" s="61" t="s">
        <v>3030</v>
      </c>
    </row>
    <row r="2729" spans="41:41" x14ac:dyDescent="0.2">
      <c r="AO2729" s="61" t="s">
        <v>3031</v>
      </c>
    </row>
    <row r="2730" spans="41:41" x14ac:dyDescent="0.2">
      <c r="AO2730" s="61" t="s">
        <v>3032</v>
      </c>
    </row>
    <row r="2731" spans="41:41" x14ac:dyDescent="0.2">
      <c r="AO2731" s="61" t="s">
        <v>3033</v>
      </c>
    </row>
    <row r="2732" spans="41:41" x14ac:dyDescent="0.2">
      <c r="AO2732" s="61" t="s">
        <v>3034</v>
      </c>
    </row>
    <row r="2733" spans="41:41" x14ac:dyDescent="0.2">
      <c r="AO2733" s="61" t="s">
        <v>3035</v>
      </c>
    </row>
    <row r="2734" spans="41:41" x14ac:dyDescent="0.2">
      <c r="AO2734" s="61" t="s">
        <v>3036</v>
      </c>
    </row>
    <row r="2735" spans="41:41" x14ac:dyDescent="0.2">
      <c r="AO2735" s="61" t="s">
        <v>3037</v>
      </c>
    </row>
    <row r="2736" spans="41:41" x14ac:dyDescent="0.2">
      <c r="AO2736" s="61" t="s">
        <v>3038</v>
      </c>
    </row>
    <row r="2737" spans="41:41" x14ac:dyDescent="0.2">
      <c r="AO2737" s="61" t="s">
        <v>3039</v>
      </c>
    </row>
    <row r="2738" spans="41:41" x14ac:dyDescent="0.2">
      <c r="AO2738" s="61" t="s">
        <v>3040</v>
      </c>
    </row>
    <row r="2739" spans="41:41" x14ac:dyDescent="0.2">
      <c r="AO2739" s="61" t="s">
        <v>3041</v>
      </c>
    </row>
    <row r="2740" spans="41:41" x14ac:dyDescent="0.2">
      <c r="AO2740" s="61" t="s">
        <v>3042</v>
      </c>
    </row>
    <row r="2741" spans="41:41" x14ac:dyDescent="0.2">
      <c r="AO2741" s="61" t="s">
        <v>3043</v>
      </c>
    </row>
    <row r="2742" spans="41:41" x14ac:dyDescent="0.2">
      <c r="AO2742" s="61" t="s">
        <v>3044</v>
      </c>
    </row>
    <row r="2743" spans="41:41" x14ac:dyDescent="0.2">
      <c r="AO2743" s="61" t="s">
        <v>3045</v>
      </c>
    </row>
    <row r="2744" spans="41:41" x14ac:dyDescent="0.2">
      <c r="AO2744" s="61" t="s">
        <v>3046</v>
      </c>
    </row>
    <row r="2745" spans="41:41" x14ac:dyDescent="0.2">
      <c r="AO2745" s="61" t="s">
        <v>3047</v>
      </c>
    </row>
    <row r="2746" spans="41:41" x14ac:dyDescent="0.2">
      <c r="AO2746" s="61" t="s">
        <v>3048</v>
      </c>
    </row>
    <row r="2747" spans="41:41" x14ac:dyDescent="0.2">
      <c r="AO2747" s="61" t="s">
        <v>3049</v>
      </c>
    </row>
    <row r="2748" spans="41:41" x14ac:dyDescent="0.2">
      <c r="AO2748" s="61" t="s">
        <v>3050</v>
      </c>
    </row>
    <row r="2749" spans="41:41" x14ac:dyDescent="0.2">
      <c r="AO2749" s="61" t="s">
        <v>3051</v>
      </c>
    </row>
    <row r="2750" spans="41:41" x14ac:dyDescent="0.2">
      <c r="AO2750" s="61" t="s">
        <v>3052</v>
      </c>
    </row>
    <row r="2751" spans="41:41" x14ac:dyDescent="0.2">
      <c r="AO2751" s="61" t="s">
        <v>3053</v>
      </c>
    </row>
    <row r="2752" spans="41:41" x14ac:dyDescent="0.2">
      <c r="AO2752" s="61" t="s">
        <v>3054</v>
      </c>
    </row>
    <row r="2753" spans="41:41" x14ac:dyDescent="0.2">
      <c r="AO2753" s="61" t="s">
        <v>3055</v>
      </c>
    </row>
    <row r="2754" spans="41:41" x14ac:dyDescent="0.2">
      <c r="AO2754" s="61" t="s">
        <v>3056</v>
      </c>
    </row>
    <row r="2755" spans="41:41" x14ac:dyDescent="0.2">
      <c r="AO2755" s="61" t="s">
        <v>3057</v>
      </c>
    </row>
    <row r="2756" spans="41:41" x14ac:dyDescent="0.2">
      <c r="AO2756" s="61" t="s">
        <v>3058</v>
      </c>
    </row>
    <row r="2757" spans="41:41" x14ac:dyDescent="0.2">
      <c r="AO2757" s="61" t="s">
        <v>3059</v>
      </c>
    </row>
    <row r="2758" spans="41:41" x14ac:dyDescent="0.2">
      <c r="AO2758" s="61" t="s">
        <v>3060</v>
      </c>
    </row>
    <row r="2759" spans="41:41" x14ac:dyDescent="0.2">
      <c r="AO2759" s="61" t="s">
        <v>3061</v>
      </c>
    </row>
    <row r="2760" spans="41:41" x14ac:dyDescent="0.2">
      <c r="AO2760" s="61" t="s">
        <v>3062</v>
      </c>
    </row>
    <row r="2761" spans="41:41" x14ac:dyDescent="0.2">
      <c r="AO2761" s="61" t="s">
        <v>3063</v>
      </c>
    </row>
    <row r="2762" spans="41:41" x14ac:dyDescent="0.2">
      <c r="AO2762" s="61" t="s">
        <v>3064</v>
      </c>
    </row>
    <row r="2763" spans="41:41" x14ac:dyDescent="0.2">
      <c r="AO2763" s="61" t="s">
        <v>3065</v>
      </c>
    </row>
    <row r="2764" spans="41:41" x14ac:dyDescent="0.2">
      <c r="AO2764" s="61" t="s">
        <v>3066</v>
      </c>
    </row>
    <row r="2765" spans="41:41" x14ac:dyDescent="0.2">
      <c r="AO2765" s="61" t="s">
        <v>3067</v>
      </c>
    </row>
    <row r="2766" spans="41:41" x14ac:dyDescent="0.2">
      <c r="AO2766" s="61" t="s">
        <v>3068</v>
      </c>
    </row>
    <row r="2767" spans="41:41" x14ac:dyDescent="0.2">
      <c r="AO2767" s="61" t="s">
        <v>3069</v>
      </c>
    </row>
    <row r="2768" spans="41:41" x14ac:dyDescent="0.2">
      <c r="AO2768" s="61" t="s">
        <v>3070</v>
      </c>
    </row>
    <row r="2769" spans="41:41" x14ac:dyDescent="0.2">
      <c r="AO2769" s="61" t="s">
        <v>3071</v>
      </c>
    </row>
    <row r="2770" spans="41:41" x14ac:dyDescent="0.2">
      <c r="AO2770" s="61" t="s">
        <v>3072</v>
      </c>
    </row>
    <row r="2771" spans="41:41" x14ac:dyDescent="0.2">
      <c r="AO2771" s="61" t="s">
        <v>3073</v>
      </c>
    </row>
    <row r="2772" spans="41:41" x14ac:dyDescent="0.2">
      <c r="AO2772" s="61" t="s">
        <v>3074</v>
      </c>
    </row>
    <row r="2773" spans="41:41" x14ac:dyDescent="0.2">
      <c r="AO2773" s="61" t="s">
        <v>3075</v>
      </c>
    </row>
    <row r="2774" spans="41:41" x14ac:dyDescent="0.2">
      <c r="AO2774" s="61" t="s">
        <v>3076</v>
      </c>
    </row>
    <row r="2775" spans="41:41" x14ac:dyDescent="0.2">
      <c r="AO2775" s="61" t="s">
        <v>3077</v>
      </c>
    </row>
    <row r="2776" spans="41:41" x14ac:dyDescent="0.2">
      <c r="AO2776" s="61" t="s">
        <v>3078</v>
      </c>
    </row>
    <row r="2777" spans="41:41" x14ac:dyDescent="0.2">
      <c r="AO2777" s="61" t="s">
        <v>3079</v>
      </c>
    </row>
    <row r="2778" spans="41:41" x14ac:dyDescent="0.2">
      <c r="AO2778" s="61" t="s">
        <v>3080</v>
      </c>
    </row>
    <row r="2779" spans="41:41" x14ac:dyDescent="0.2">
      <c r="AO2779" s="61" t="s">
        <v>3081</v>
      </c>
    </row>
    <row r="2780" spans="41:41" x14ac:dyDescent="0.2">
      <c r="AO2780" s="61" t="s">
        <v>3082</v>
      </c>
    </row>
    <row r="2781" spans="41:41" x14ac:dyDescent="0.2">
      <c r="AO2781" s="61" t="s">
        <v>3083</v>
      </c>
    </row>
    <row r="2782" spans="41:41" x14ac:dyDescent="0.2">
      <c r="AO2782" s="61" t="s">
        <v>3084</v>
      </c>
    </row>
    <row r="2783" spans="41:41" x14ac:dyDescent="0.2">
      <c r="AO2783" s="61" t="s">
        <v>3085</v>
      </c>
    </row>
    <row r="2784" spans="41:41" x14ac:dyDescent="0.2">
      <c r="AO2784" s="61" t="s">
        <v>3086</v>
      </c>
    </row>
    <row r="2785" spans="41:41" x14ac:dyDescent="0.2">
      <c r="AO2785" s="61" t="s">
        <v>3087</v>
      </c>
    </row>
    <row r="2786" spans="41:41" x14ac:dyDescent="0.2">
      <c r="AO2786" s="61" t="s">
        <v>3088</v>
      </c>
    </row>
    <row r="2787" spans="41:41" x14ac:dyDescent="0.2">
      <c r="AO2787" s="61" t="s">
        <v>3089</v>
      </c>
    </row>
    <row r="2788" spans="41:41" x14ac:dyDescent="0.2">
      <c r="AO2788" s="61" t="s">
        <v>3090</v>
      </c>
    </row>
    <row r="2789" spans="41:41" x14ac:dyDescent="0.2">
      <c r="AO2789" s="61" t="s">
        <v>3091</v>
      </c>
    </row>
    <row r="2790" spans="41:41" x14ac:dyDescent="0.2">
      <c r="AO2790" s="61" t="s">
        <v>3092</v>
      </c>
    </row>
    <row r="2791" spans="41:41" x14ac:dyDescent="0.2">
      <c r="AO2791" s="61" t="s">
        <v>3093</v>
      </c>
    </row>
    <row r="2792" spans="41:41" x14ac:dyDescent="0.2">
      <c r="AO2792" s="61" t="s">
        <v>3094</v>
      </c>
    </row>
    <row r="2793" spans="41:41" x14ac:dyDescent="0.2">
      <c r="AO2793" s="61" t="s">
        <v>3095</v>
      </c>
    </row>
    <row r="2794" spans="41:41" x14ac:dyDescent="0.2">
      <c r="AO2794" s="61" t="s">
        <v>3096</v>
      </c>
    </row>
    <row r="2795" spans="41:41" x14ac:dyDescent="0.2">
      <c r="AO2795" s="61" t="s">
        <v>3097</v>
      </c>
    </row>
    <row r="2796" spans="41:41" x14ac:dyDescent="0.2">
      <c r="AO2796" s="61" t="s">
        <v>3098</v>
      </c>
    </row>
    <row r="2797" spans="41:41" x14ac:dyDescent="0.2">
      <c r="AO2797" s="61" t="s">
        <v>3099</v>
      </c>
    </row>
    <row r="2798" spans="41:41" x14ac:dyDescent="0.2">
      <c r="AO2798" s="61" t="s">
        <v>3100</v>
      </c>
    </row>
    <row r="2799" spans="41:41" x14ac:dyDescent="0.2">
      <c r="AO2799" s="61" t="s">
        <v>3101</v>
      </c>
    </row>
    <row r="2800" spans="41:41" x14ac:dyDescent="0.2">
      <c r="AO2800" s="61" t="s">
        <v>3102</v>
      </c>
    </row>
    <row r="2801" spans="41:41" x14ac:dyDescent="0.2">
      <c r="AO2801" s="61" t="s">
        <v>3103</v>
      </c>
    </row>
    <row r="2802" spans="41:41" x14ac:dyDescent="0.2">
      <c r="AO2802" s="61" t="s">
        <v>3104</v>
      </c>
    </row>
    <row r="2803" spans="41:41" x14ac:dyDescent="0.2">
      <c r="AO2803" s="61" t="s">
        <v>3105</v>
      </c>
    </row>
    <row r="2804" spans="41:41" x14ac:dyDescent="0.2">
      <c r="AO2804" s="61" t="s">
        <v>3106</v>
      </c>
    </row>
    <row r="2805" spans="41:41" x14ac:dyDescent="0.2">
      <c r="AO2805" s="61" t="s">
        <v>3107</v>
      </c>
    </row>
    <row r="2806" spans="41:41" x14ac:dyDescent="0.2">
      <c r="AO2806" s="61" t="s">
        <v>3108</v>
      </c>
    </row>
    <row r="2807" spans="41:41" x14ac:dyDescent="0.2">
      <c r="AO2807" s="61" t="s">
        <v>3109</v>
      </c>
    </row>
    <row r="2808" spans="41:41" x14ac:dyDescent="0.2">
      <c r="AO2808" s="61" t="s">
        <v>3110</v>
      </c>
    </row>
    <row r="2809" spans="41:41" x14ac:dyDescent="0.2">
      <c r="AO2809" s="61" t="s">
        <v>3111</v>
      </c>
    </row>
    <row r="2810" spans="41:41" x14ac:dyDescent="0.2">
      <c r="AO2810" s="61" t="s">
        <v>3112</v>
      </c>
    </row>
    <row r="2811" spans="41:41" x14ac:dyDescent="0.2">
      <c r="AO2811" s="61" t="s">
        <v>3113</v>
      </c>
    </row>
    <row r="2812" spans="41:41" x14ac:dyDescent="0.2">
      <c r="AO2812" s="61" t="s">
        <v>3114</v>
      </c>
    </row>
    <row r="2813" spans="41:41" x14ac:dyDescent="0.2">
      <c r="AO2813" s="61" t="s">
        <v>3115</v>
      </c>
    </row>
    <row r="2814" spans="41:41" x14ac:dyDescent="0.2">
      <c r="AO2814" s="61" t="s">
        <v>3116</v>
      </c>
    </row>
    <row r="2815" spans="41:41" x14ac:dyDescent="0.2">
      <c r="AO2815" s="61" t="s">
        <v>3117</v>
      </c>
    </row>
    <row r="2816" spans="41:41" x14ac:dyDescent="0.2">
      <c r="AO2816" s="61" t="s">
        <v>3118</v>
      </c>
    </row>
    <row r="2817" spans="41:41" x14ac:dyDescent="0.2">
      <c r="AO2817" s="61" t="s">
        <v>3119</v>
      </c>
    </row>
    <row r="2818" spans="41:41" x14ac:dyDescent="0.2">
      <c r="AO2818" s="61" t="s">
        <v>3120</v>
      </c>
    </row>
    <row r="2819" spans="41:41" x14ac:dyDescent="0.2">
      <c r="AO2819" s="61" t="s">
        <v>3121</v>
      </c>
    </row>
    <row r="2820" spans="41:41" x14ac:dyDescent="0.2">
      <c r="AO2820" s="61" t="s">
        <v>3122</v>
      </c>
    </row>
    <row r="2821" spans="41:41" x14ac:dyDescent="0.2">
      <c r="AO2821" s="61" t="s">
        <v>3123</v>
      </c>
    </row>
    <row r="2822" spans="41:41" x14ac:dyDescent="0.2">
      <c r="AO2822" s="61" t="s">
        <v>3124</v>
      </c>
    </row>
    <row r="2823" spans="41:41" x14ac:dyDescent="0.2">
      <c r="AO2823" s="61" t="s">
        <v>3125</v>
      </c>
    </row>
    <row r="2824" spans="41:41" x14ac:dyDescent="0.2">
      <c r="AO2824" s="61" t="s">
        <v>3126</v>
      </c>
    </row>
    <row r="2825" spans="41:41" x14ac:dyDescent="0.2">
      <c r="AO2825" s="61" t="s">
        <v>3127</v>
      </c>
    </row>
    <row r="2826" spans="41:41" x14ac:dyDescent="0.2">
      <c r="AO2826" s="61" t="s">
        <v>3128</v>
      </c>
    </row>
    <row r="2827" spans="41:41" x14ac:dyDescent="0.2">
      <c r="AO2827" s="61" t="s">
        <v>3129</v>
      </c>
    </row>
    <row r="2828" spans="41:41" x14ac:dyDescent="0.2">
      <c r="AO2828" s="61" t="s">
        <v>3130</v>
      </c>
    </row>
    <row r="2829" spans="41:41" x14ac:dyDescent="0.2">
      <c r="AO2829" s="61" t="s">
        <v>3131</v>
      </c>
    </row>
    <row r="2830" spans="41:41" x14ac:dyDescent="0.2">
      <c r="AO2830" s="61" t="s">
        <v>3132</v>
      </c>
    </row>
    <row r="2831" spans="41:41" x14ac:dyDescent="0.2">
      <c r="AO2831" s="61" t="s">
        <v>3133</v>
      </c>
    </row>
    <row r="2832" spans="41:41" x14ac:dyDescent="0.2">
      <c r="AO2832" s="61" t="s">
        <v>3134</v>
      </c>
    </row>
    <row r="2833" spans="41:41" x14ac:dyDescent="0.2">
      <c r="AO2833" s="61" t="s">
        <v>3135</v>
      </c>
    </row>
    <row r="2834" spans="41:41" x14ac:dyDescent="0.2">
      <c r="AO2834" s="61" t="s">
        <v>3136</v>
      </c>
    </row>
    <row r="2835" spans="41:41" x14ac:dyDescent="0.2">
      <c r="AO2835" s="61" t="s">
        <v>3137</v>
      </c>
    </row>
    <row r="2836" spans="41:41" x14ac:dyDescent="0.2">
      <c r="AO2836" s="61" t="s">
        <v>3138</v>
      </c>
    </row>
    <row r="2837" spans="41:41" x14ac:dyDescent="0.2">
      <c r="AO2837" s="61" t="s">
        <v>3139</v>
      </c>
    </row>
    <row r="2838" spans="41:41" x14ac:dyDescent="0.2">
      <c r="AO2838" s="61" t="s">
        <v>3140</v>
      </c>
    </row>
    <row r="2839" spans="41:41" x14ac:dyDescent="0.2">
      <c r="AO2839" s="61" t="s">
        <v>3141</v>
      </c>
    </row>
    <row r="2840" spans="41:41" x14ac:dyDescent="0.2">
      <c r="AO2840" s="61" t="s">
        <v>3142</v>
      </c>
    </row>
    <row r="2841" spans="41:41" x14ac:dyDescent="0.2">
      <c r="AO2841" s="61" t="s">
        <v>3143</v>
      </c>
    </row>
    <row r="2842" spans="41:41" x14ac:dyDescent="0.2">
      <c r="AO2842" s="61" t="s">
        <v>3144</v>
      </c>
    </row>
    <row r="2843" spans="41:41" x14ac:dyDescent="0.2">
      <c r="AO2843" s="61" t="s">
        <v>3145</v>
      </c>
    </row>
    <row r="2844" spans="41:41" x14ac:dyDescent="0.2">
      <c r="AO2844" s="61" t="s">
        <v>3146</v>
      </c>
    </row>
    <row r="2845" spans="41:41" x14ac:dyDescent="0.2">
      <c r="AO2845" s="61" t="s">
        <v>3147</v>
      </c>
    </row>
    <row r="2846" spans="41:41" x14ac:dyDescent="0.2">
      <c r="AO2846" s="61" t="s">
        <v>3148</v>
      </c>
    </row>
    <row r="2847" spans="41:41" x14ac:dyDescent="0.2">
      <c r="AO2847" s="61" t="s">
        <v>3149</v>
      </c>
    </row>
    <row r="2848" spans="41:41" x14ac:dyDescent="0.2">
      <c r="AO2848" s="61" t="s">
        <v>3150</v>
      </c>
    </row>
    <row r="2849" spans="41:41" x14ac:dyDescent="0.2">
      <c r="AO2849" s="61" t="s">
        <v>3151</v>
      </c>
    </row>
    <row r="2850" spans="41:41" x14ac:dyDescent="0.2">
      <c r="AO2850" s="61" t="s">
        <v>3152</v>
      </c>
    </row>
    <row r="2851" spans="41:41" x14ac:dyDescent="0.2">
      <c r="AO2851" s="61" t="s">
        <v>3153</v>
      </c>
    </row>
    <row r="2852" spans="41:41" x14ac:dyDescent="0.2">
      <c r="AO2852" s="61" t="s">
        <v>3154</v>
      </c>
    </row>
    <row r="2853" spans="41:41" x14ac:dyDescent="0.2">
      <c r="AO2853" s="61" t="s">
        <v>3155</v>
      </c>
    </row>
    <row r="2854" spans="41:41" x14ac:dyDescent="0.2">
      <c r="AO2854" s="61" t="s">
        <v>3156</v>
      </c>
    </row>
    <row r="2855" spans="41:41" x14ac:dyDescent="0.2">
      <c r="AO2855" s="61" t="s">
        <v>3157</v>
      </c>
    </row>
    <row r="2856" spans="41:41" x14ac:dyDescent="0.2">
      <c r="AO2856" s="61" t="s">
        <v>3158</v>
      </c>
    </row>
    <row r="2857" spans="41:41" x14ac:dyDescent="0.2">
      <c r="AO2857" s="61" t="s">
        <v>3159</v>
      </c>
    </row>
    <row r="2858" spans="41:41" x14ac:dyDescent="0.2">
      <c r="AO2858" s="61" t="s">
        <v>3160</v>
      </c>
    </row>
    <row r="2859" spans="41:41" x14ac:dyDescent="0.2">
      <c r="AO2859" s="61" t="s">
        <v>3161</v>
      </c>
    </row>
    <row r="2860" spans="41:41" x14ac:dyDescent="0.2">
      <c r="AO2860" s="61" t="s">
        <v>3162</v>
      </c>
    </row>
    <row r="2861" spans="41:41" x14ac:dyDescent="0.2">
      <c r="AO2861" s="61" t="s">
        <v>3163</v>
      </c>
    </row>
    <row r="2862" spans="41:41" x14ac:dyDescent="0.2">
      <c r="AO2862" s="61" t="s">
        <v>3164</v>
      </c>
    </row>
    <row r="2863" spans="41:41" x14ac:dyDescent="0.2">
      <c r="AO2863" s="61" t="s">
        <v>3165</v>
      </c>
    </row>
    <row r="2864" spans="41:41" x14ac:dyDescent="0.2">
      <c r="AO2864" s="61" t="s">
        <v>3166</v>
      </c>
    </row>
    <row r="2865" spans="41:41" x14ac:dyDescent="0.2">
      <c r="AO2865" s="61" t="s">
        <v>3167</v>
      </c>
    </row>
    <row r="2866" spans="41:41" x14ac:dyDescent="0.2">
      <c r="AO2866" s="61" t="s">
        <v>3168</v>
      </c>
    </row>
    <row r="2867" spans="41:41" x14ac:dyDescent="0.2">
      <c r="AO2867" s="61" t="s">
        <v>3169</v>
      </c>
    </row>
    <row r="2868" spans="41:41" x14ac:dyDescent="0.2">
      <c r="AO2868" s="61" t="s">
        <v>3170</v>
      </c>
    </row>
    <row r="2869" spans="41:41" x14ac:dyDescent="0.2">
      <c r="AO2869" s="61" t="s">
        <v>3171</v>
      </c>
    </row>
    <row r="2870" spans="41:41" x14ac:dyDescent="0.2">
      <c r="AO2870" s="61" t="s">
        <v>3172</v>
      </c>
    </row>
    <row r="2871" spans="41:41" x14ac:dyDescent="0.2">
      <c r="AO2871" s="61" t="s">
        <v>3173</v>
      </c>
    </row>
    <row r="2872" spans="41:41" x14ac:dyDescent="0.2">
      <c r="AO2872" s="61" t="s">
        <v>3174</v>
      </c>
    </row>
    <row r="2873" spans="41:41" x14ac:dyDescent="0.2">
      <c r="AO2873" s="61" t="s">
        <v>3175</v>
      </c>
    </row>
    <row r="2874" spans="41:41" x14ac:dyDescent="0.2">
      <c r="AO2874" s="61" t="s">
        <v>3176</v>
      </c>
    </row>
    <row r="2875" spans="41:41" x14ac:dyDescent="0.2">
      <c r="AO2875" s="61" t="s">
        <v>3177</v>
      </c>
    </row>
    <row r="2876" spans="41:41" x14ac:dyDescent="0.2">
      <c r="AO2876" s="61" t="s">
        <v>3178</v>
      </c>
    </row>
    <row r="2877" spans="41:41" x14ac:dyDescent="0.2">
      <c r="AO2877" s="61" t="s">
        <v>3179</v>
      </c>
    </row>
    <row r="2878" spans="41:41" x14ac:dyDescent="0.2">
      <c r="AO2878" s="61" t="s">
        <v>3180</v>
      </c>
    </row>
    <row r="2879" spans="41:41" x14ac:dyDescent="0.2">
      <c r="AO2879" s="61" t="s">
        <v>3181</v>
      </c>
    </row>
    <row r="2880" spans="41:41" x14ac:dyDescent="0.2">
      <c r="AO2880" s="61" t="s">
        <v>3182</v>
      </c>
    </row>
    <row r="2881" spans="41:41" x14ac:dyDescent="0.2">
      <c r="AO2881" s="61" t="s">
        <v>3183</v>
      </c>
    </row>
    <row r="2882" spans="41:41" x14ac:dyDescent="0.2">
      <c r="AO2882" s="61" t="s">
        <v>3184</v>
      </c>
    </row>
    <row r="2883" spans="41:41" x14ac:dyDescent="0.2">
      <c r="AO2883" s="61" t="s">
        <v>3185</v>
      </c>
    </row>
    <row r="2884" spans="41:41" x14ac:dyDescent="0.2">
      <c r="AO2884" s="61" t="s">
        <v>3186</v>
      </c>
    </row>
    <row r="2885" spans="41:41" x14ac:dyDescent="0.2">
      <c r="AO2885" s="61" t="s">
        <v>3187</v>
      </c>
    </row>
    <row r="2886" spans="41:41" x14ac:dyDescent="0.2">
      <c r="AO2886" s="61" t="s">
        <v>3188</v>
      </c>
    </row>
    <row r="2887" spans="41:41" x14ac:dyDescent="0.2">
      <c r="AO2887" s="61" t="s">
        <v>3189</v>
      </c>
    </row>
    <row r="2888" spans="41:41" x14ac:dyDescent="0.2">
      <c r="AO2888" s="61" t="s">
        <v>3190</v>
      </c>
    </row>
    <row r="2889" spans="41:41" x14ac:dyDescent="0.2">
      <c r="AO2889" s="61" t="s">
        <v>3191</v>
      </c>
    </row>
    <row r="2890" spans="41:41" x14ac:dyDescent="0.2">
      <c r="AO2890" s="61" t="s">
        <v>3192</v>
      </c>
    </row>
    <row r="2891" spans="41:41" x14ac:dyDescent="0.2">
      <c r="AO2891" s="61" t="s">
        <v>3193</v>
      </c>
    </row>
    <row r="2892" spans="41:41" x14ac:dyDescent="0.2">
      <c r="AO2892" s="61" t="s">
        <v>3194</v>
      </c>
    </row>
    <row r="2893" spans="41:41" x14ac:dyDescent="0.2">
      <c r="AO2893" s="61" t="s">
        <v>3195</v>
      </c>
    </row>
    <row r="2894" spans="41:41" x14ac:dyDescent="0.2">
      <c r="AO2894" s="61" t="s">
        <v>3196</v>
      </c>
    </row>
    <row r="2895" spans="41:41" x14ac:dyDescent="0.2">
      <c r="AO2895" s="61" t="s">
        <v>3197</v>
      </c>
    </row>
    <row r="2896" spans="41:41" x14ac:dyDescent="0.2">
      <c r="AO2896" s="61" t="s">
        <v>3198</v>
      </c>
    </row>
    <row r="2897" spans="41:41" x14ac:dyDescent="0.2">
      <c r="AO2897" s="61" t="s">
        <v>3199</v>
      </c>
    </row>
    <row r="2898" spans="41:41" x14ac:dyDescent="0.2">
      <c r="AO2898" s="61" t="s">
        <v>3200</v>
      </c>
    </row>
    <row r="2899" spans="41:41" x14ac:dyDescent="0.2">
      <c r="AO2899" s="61" t="s">
        <v>3201</v>
      </c>
    </row>
    <row r="2900" spans="41:41" x14ac:dyDescent="0.2">
      <c r="AO2900" s="61" t="s">
        <v>3202</v>
      </c>
    </row>
    <row r="2901" spans="41:41" x14ac:dyDescent="0.2">
      <c r="AO2901" s="61" t="s">
        <v>3203</v>
      </c>
    </row>
    <row r="2902" spans="41:41" x14ac:dyDescent="0.2">
      <c r="AO2902" s="61" t="s">
        <v>3204</v>
      </c>
    </row>
    <row r="2903" spans="41:41" x14ac:dyDescent="0.2">
      <c r="AO2903" s="61" t="s">
        <v>3205</v>
      </c>
    </row>
    <row r="2904" spans="41:41" x14ac:dyDescent="0.2">
      <c r="AO2904" s="61" t="s">
        <v>3206</v>
      </c>
    </row>
    <row r="2905" spans="41:41" x14ac:dyDescent="0.2">
      <c r="AO2905" s="61" t="s">
        <v>3207</v>
      </c>
    </row>
    <row r="2906" spans="41:41" x14ac:dyDescent="0.2">
      <c r="AO2906" s="61" t="s">
        <v>3208</v>
      </c>
    </row>
    <row r="2907" spans="41:41" x14ac:dyDescent="0.2">
      <c r="AO2907" s="61" t="s">
        <v>3209</v>
      </c>
    </row>
    <row r="2908" spans="41:41" x14ac:dyDescent="0.2">
      <c r="AO2908" s="61" t="s">
        <v>3210</v>
      </c>
    </row>
    <row r="2909" spans="41:41" x14ac:dyDescent="0.2">
      <c r="AO2909" s="61" t="s">
        <v>3211</v>
      </c>
    </row>
    <row r="2910" spans="41:41" x14ac:dyDescent="0.2">
      <c r="AO2910" s="61" t="s">
        <v>3212</v>
      </c>
    </row>
    <row r="2911" spans="41:41" x14ac:dyDescent="0.2">
      <c r="AO2911" s="61" t="s">
        <v>3213</v>
      </c>
    </row>
    <row r="2912" spans="41:41" x14ac:dyDescent="0.2">
      <c r="AO2912" s="61" t="s">
        <v>3214</v>
      </c>
    </row>
    <row r="2913" spans="41:41" x14ac:dyDescent="0.2">
      <c r="AO2913" s="61" t="s">
        <v>3215</v>
      </c>
    </row>
    <row r="2914" spans="41:41" x14ac:dyDescent="0.2">
      <c r="AO2914" s="61" t="s">
        <v>3216</v>
      </c>
    </row>
    <row r="2915" spans="41:41" x14ac:dyDescent="0.2">
      <c r="AO2915" s="61" t="s">
        <v>3217</v>
      </c>
    </row>
    <row r="2916" spans="41:41" x14ac:dyDescent="0.2">
      <c r="AO2916" s="61" t="s">
        <v>3218</v>
      </c>
    </row>
    <row r="2917" spans="41:41" x14ac:dyDescent="0.2">
      <c r="AO2917" s="61" t="s">
        <v>3219</v>
      </c>
    </row>
    <row r="2918" spans="41:41" x14ac:dyDescent="0.2">
      <c r="AO2918" s="61" t="s">
        <v>3220</v>
      </c>
    </row>
    <row r="2919" spans="41:41" x14ac:dyDescent="0.2">
      <c r="AO2919" s="61" t="s">
        <v>3221</v>
      </c>
    </row>
    <row r="2920" spans="41:41" x14ac:dyDescent="0.2">
      <c r="AO2920" s="61" t="s">
        <v>3222</v>
      </c>
    </row>
    <row r="2921" spans="41:41" x14ac:dyDescent="0.2">
      <c r="AO2921" s="61" t="s">
        <v>3223</v>
      </c>
    </row>
    <row r="2922" spans="41:41" x14ac:dyDescent="0.2">
      <c r="AO2922" s="61" t="s">
        <v>3224</v>
      </c>
    </row>
    <row r="2923" spans="41:41" x14ac:dyDescent="0.2">
      <c r="AO2923" s="61" t="s">
        <v>3225</v>
      </c>
    </row>
    <row r="2924" spans="41:41" x14ac:dyDescent="0.2">
      <c r="AO2924" s="61" t="s">
        <v>3226</v>
      </c>
    </row>
    <row r="2925" spans="41:41" x14ac:dyDescent="0.2">
      <c r="AO2925" s="61" t="s">
        <v>3227</v>
      </c>
    </row>
    <row r="2926" spans="41:41" x14ac:dyDescent="0.2">
      <c r="AO2926" s="61" t="s">
        <v>3228</v>
      </c>
    </row>
    <row r="2927" spans="41:41" x14ac:dyDescent="0.2">
      <c r="AO2927" s="61" t="s">
        <v>3229</v>
      </c>
    </row>
    <row r="2928" spans="41:41" x14ac:dyDescent="0.2">
      <c r="AO2928" s="61" t="s">
        <v>3230</v>
      </c>
    </row>
    <row r="2929" spans="41:41" x14ac:dyDescent="0.2">
      <c r="AO2929" s="61" t="s">
        <v>3231</v>
      </c>
    </row>
    <row r="2930" spans="41:41" x14ac:dyDescent="0.2">
      <c r="AO2930" s="61" t="s">
        <v>3232</v>
      </c>
    </row>
    <row r="2931" spans="41:41" x14ac:dyDescent="0.2">
      <c r="AO2931" s="61" t="s">
        <v>3233</v>
      </c>
    </row>
    <row r="2932" spans="41:41" x14ac:dyDescent="0.2">
      <c r="AO2932" s="61" t="s">
        <v>3234</v>
      </c>
    </row>
    <row r="2933" spans="41:41" x14ac:dyDescent="0.2">
      <c r="AO2933" s="61" t="s">
        <v>3235</v>
      </c>
    </row>
    <row r="2934" spans="41:41" x14ac:dyDescent="0.2">
      <c r="AO2934" s="61" t="s">
        <v>3236</v>
      </c>
    </row>
    <row r="2935" spans="41:41" x14ac:dyDescent="0.2">
      <c r="AO2935" s="61" t="s">
        <v>3237</v>
      </c>
    </row>
    <row r="2936" spans="41:41" x14ac:dyDescent="0.2">
      <c r="AO2936" s="61" t="s">
        <v>3238</v>
      </c>
    </row>
    <row r="2937" spans="41:41" x14ac:dyDescent="0.2">
      <c r="AO2937" s="61" t="s">
        <v>3239</v>
      </c>
    </row>
    <row r="2938" spans="41:41" x14ac:dyDescent="0.2">
      <c r="AO2938" s="61" t="s">
        <v>3240</v>
      </c>
    </row>
    <row r="2939" spans="41:41" x14ac:dyDescent="0.2">
      <c r="AO2939" s="61" t="s">
        <v>3241</v>
      </c>
    </row>
    <row r="2940" spans="41:41" x14ac:dyDescent="0.2">
      <c r="AO2940" s="61" t="s">
        <v>3242</v>
      </c>
    </row>
    <row r="2941" spans="41:41" x14ac:dyDescent="0.2">
      <c r="AO2941" s="61" t="s">
        <v>3243</v>
      </c>
    </row>
    <row r="2942" spans="41:41" x14ac:dyDescent="0.2">
      <c r="AO2942" s="61" t="s">
        <v>3244</v>
      </c>
    </row>
    <row r="2943" spans="41:41" x14ac:dyDescent="0.2">
      <c r="AO2943" s="61" t="s">
        <v>3245</v>
      </c>
    </row>
    <row r="2944" spans="41:41" x14ac:dyDescent="0.2">
      <c r="AO2944" s="61" t="s">
        <v>3246</v>
      </c>
    </row>
    <row r="2945" spans="41:41" x14ac:dyDescent="0.2">
      <c r="AO2945" s="61" t="s">
        <v>3247</v>
      </c>
    </row>
    <row r="2946" spans="41:41" x14ac:dyDescent="0.2">
      <c r="AO2946" s="61" t="s">
        <v>3248</v>
      </c>
    </row>
    <row r="2947" spans="41:41" x14ac:dyDescent="0.2">
      <c r="AO2947" s="61" t="s">
        <v>3249</v>
      </c>
    </row>
    <row r="2948" spans="41:41" x14ac:dyDescent="0.2">
      <c r="AO2948" s="61" t="s">
        <v>3250</v>
      </c>
    </row>
    <row r="2949" spans="41:41" x14ac:dyDescent="0.2">
      <c r="AO2949" s="61" t="s">
        <v>3251</v>
      </c>
    </row>
    <row r="2950" spans="41:41" x14ac:dyDescent="0.2">
      <c r="AO2950" s="61" t="s">
        <v>3252</v>
      </c>
    </row>
    <row r="2951" spans="41:41" x14ac:dyDescent="0.2">
      <c r="AO2951" s="61" t="s">
        <v>3253</v>
      </c>
    </row>
    <row r="2952" spans="41:41" x14ac:dyDescent="0.2">
      <c r="AO2952" s="61" t="s">
        <v>3254</v>
      </c>
    </row>
    <row r="2953" spans="41:41" x14ac:dyDescent="0.2">
      <c r="AO2953" s="61" t="s">
        <v>3255</v>
      </c>
    </row>
    <row r="2954" spans="41:41" x14ac:dyDescent="0.2">
      <c r="AO2954" s="61" t="s">
        <v>3256</v>
      </c>
    </row>
    <row r="2955" spans="41:41" x14ac:dyDescent="0.2">
      <c r="AO2955" s="61" t="s">
        <v>3257</v>
      </c>
    </row>
    <row r="2956" spans="41:41" x14ac:dyDescent="0.2">
      <c r="AO2956" s="61" t="s">
        <v>3258</v>
      </c>
    </row>
    <row r="2957" spans="41:41" x14ac:dyDescent="0.2">
      <c r="AO2957" s="61" t="s">
        <v>3259</v>
      </c>
    </row>
    <row r="2958" spans="41:41" x14ac:dyDescent="0.2">
      <c r="AO2958" s="61" t="s">
        <v>3260</v>
      </c>
    </row>
    <row r="2959" spans="41:41" x14ac:dyDescent="0.2">
      <c r="AO2959" s="61" t="s">
        <v>3261</v>
      </c>
    </row>
    <row r="2960" spans="41:41" x14ac:dyDescent="0.2">
      <c r="AO2960" s="61" t="s">
        <v>3262</v>
      </c>
    </row>
    <row r="2961" spans="41:41" x14ac:dyDescent="0.2">
      <c r="AO2961" s="61" t="s">
        <v>3263</v>
      </c>
    </row>
    <row r="2962" spans="41:41" x14ac:dyDescent="0.2">
      <c r="AO2962" s="61" t="s">
        <v>3264</v>
      </c>
    </row>
    <row r="2963" spans="41:41" x14ac:dyDescent="0.2">
      <c r="AO2963" s="61" t="s">
        <v>3265</v>
      </c>
    </row>
    <row r="2964" spans="41:41" x14ac:dyDescent="0.2">
      <c r="AO2964" s="61" t="s">
        <v>3266</v>
      </c>
    </row>
    <row r="2965" spans="41:41" x14ac:dyDescent="0.2">
      <c r="AO2965" s="61" t="s">
        <v>3267</v>
      </c>
    </row>
    <row r="2966" spans="41:41" x14ac:dyDescent="0.2">
      <c r="AO2966" s="61" t="s">
        <v>3268</v>
      </c>
    </row>
    <row r="2967" spans="41:41" x14ac:dyDescent="0.2">
      <c r="AO2967" s="61" t="s">
        <v>3269</v>
      </c>
    </row>
    <row r="2968" spans="41:41" x14ac:dyDescent="0.2">
      <c r="AO2968" s="61" t="s">
        <v>3270</v>
      </c>
    </row>
    <row r="2969" spans="41:41" x14ac:dyDescent="0.2">
      <c r="AO2969" s="61" t="s">
        <v>3271</v>
      </c>
    </row>
    <row r="2970" spans="41:41" x14ac:dyDescent="0.2">
      <c r="AO2970" s="61" t="s">
        <v>3272</v>
      </c>
    </row>
    <row r="2971" spans="41:41" x14ac:dyDescent="0.2">
      <c r="AO2971" s="61" t="s">
        <v>3273</v>
      </c>
    </row>
    <row r="2972" spans="41:41" x14ac:dyDescent="0.2">
      <c r="AO2972" s="61" t="s">
        <v>3274</v>
      </c>
    </row>
    <row r="2973" spans="41:41" x14ac:dyDescent="0.2">
      <c r="AO2973" s="61" t="s">
        <v>3275</v>
      </c>
    </row>
    <row r="2974" spans="41:41" x14ac:dyDescent="0.2">
      <c r="AO2974" s="61" t="s">
        <v>3276</v>
      </c>
    </row>
    <row r="2975" spans="41:41" x14ac:dyDescent="0.2">
      <c r="AO2975" s="61" t="s">
        <v>3277</v>
      </c>
    </row>
    <row r="2976" spans="41:41" x14ac:dyDescent="0.2">
      <c r="AO2976" s="61" t="s">
        <v>3278</v>
      </c>
    </row>
    <row r="2977" spans="41:41" x14ac:dyDescent="0.2">
      <c r="AO2977" s="61" t="s">
        <v>3279</v>
      </c>
    </row>
    <row r="2978" spans="41:41" x14ac:dyDescent="0.2">
      <c r="AO2978" s="61" t="s">
        <v>3280</v>
      </c>
    </row>
    <row r="2979" spans="41:41" x14ac:dyDescent="0.2">
      <c r="AO2979" s="61" t="s">
        <v>3281</v>
      </c>
    </row>
    <row r="2980" spans="41:41" x14ac:dyDescent="0.2">
      <c r="AO2980" s="61" t="s">
        <v>3282</v>
      </c>
    </row>
    <row r="2981" spans="41:41" x14ac:dyDescent="0.2">
      <c r="AO2981" s="61" t="s">
        <v>3283</v>
      </c>
    </row>
    <row r="2982" spans="41:41" x14ac:dyDescent="0.2">
      <c r="AO2982" s="61" t="s">
        <v>3284</v>
      </c>
    </row>
    <row r="2983" spans="41:41" x14ac:dyDescent="0.2">
      <c r="AO2983" s="61" t="s">
        <v>3285</v>
      </c>
    </row>
    <row r="2984" spans="41:41" x14ac:dyDescent="0.2">
      <c r="AO2984" s="61" t="s">
        <v>3286</v>
      </c>
    </row>
    <row r="2985" spans="41:41" x14ac:dyDescent="0.2">
      <c r="AO2985" s="61" t="s">
        <v>3287</v>
      </c>
    </row>
    <row r="2986" spans="41:41" x14ac:dyDescent="0.2">
      <c r="AO2986" s="61" t="s">
        <v>3288</v>
      </c>
    </row>
    <row r="2987" spans="41:41" x14ac:dyDescent="0.2">
      <c r="AO2987" s="61" t="s">
        <v>3289</v>
      </c>
    </row>
    <row r="2988" spans="41:41" x14ac:dyDescent="0.2">
      <c r="AO2988" s="61" t="s">
        <v>3290</v>
      </c>
    </row>
    <row r="2989" spans="41:41" x14ac:dyDescent="0.2">
      <c r="AO2989" s="61" t="s">
        <v>3291</v>
      </c>
    </row>
    <row r="2990" spans="41:41" x14ac:dyDescent="0.2">
      <c r="AO2990" s="61" t="s">
        <v>3292</v>
      </c>
    </row>
    <row r="2991" spans="41:41" x14ac:dyDescent="0.2">
      <c r="AO2991" s="61" t="s">
        <v>3293</v>
      </c>
    </row>
    <row r="2992" spans="41:41" x14ac:dyDescent="0.2">
      <c r="AO2992" s="61" t="s">
        <v>3294</v>
      </c>
    </row>
    <row r="2993" spans="41:41" x14ac:dyDescent="0.2">
      <c r="AO2993" s="61" t="s">
        <v>3295</v>
      </c>
    </row>
    <row r="2994" spans="41:41" x14ac:dyDescent="0.2">
      <c r="AO2994" s="61" t="s">
        <v>3296</v>
      </c>
    </row>
    <row r="2995" spans="41:41" x14ac:dyDescent="0.2">
      <c r="AO2995" s="61" t="s">
        <v>3297</v>
      </c>
    </row>
    <row r="2996" spans="41:41" x14ac:dyDescent="0.2">
      <c r="AO2996" s="61" t="s">
        <v>3298</v>
      </c>
    </row>
    <row r="2997" spans="41:41" x14ac:dyDescent="0.2">
      <c r="AO2997" s="61" t="s">
        <v>3299</v>
      </c>
    </row>
    <row r="2998" spans="41:41" x14ac:dyDescent="0.2">
      <c r="AO2998" s="61" t="s">
        <v>3300</v>
      </c>
    </row>
    <row r="2999" spans="41:41" x14ac:dyDescent="0.2">
      <c r="AO2999" s="61" t="s">
        <v>3301</v>
      </c>
    </row>
    <row r="3000" spans="41:41" x14ac:dyDescent="0.2">
      <c r="AO3000" s="61" t="s">
        <v>3302</v>
      </c>
    </row>
    <row r="3001" spans="41:41" x14ac:dyDescent="0.2">
      <c r="AO3001" s="61" t="s">
        <v>3303</v>
      </c>
    </row>
    <row r="3002" spans="41:41" x14ac:dyDescent="0.2">
      <c r="AO3002" s="61" t="s">
        <v>3304</v>
      </c>
    </row>
    <row r="3003" spans="41:41" x14ac:dyDescent="0.2">
      <c r="AO3003" s="61" t="s">
        <v>3305</v>
      </c>
    </row>
    <row r="3004" spans="41:41" x14ac:dyDescent="0.2">
      <c r="AO3004" s="61" t="s">
        <v>3306</v>
      </c>
    </row>
    <row r="3005" spans="41:41" x14ac:dyDescent="0.2">
      <c r="AO3005" s="61" t="s">
        <v>3307</v>
      </c>
    </row>
    <row r="3006" spans="41:41" x14ac:dyDescent="0.2">
      <c r="AO3006" s="61" t="s">
        <v>3308</v>
      </c>
    </row>
    <row r="3007" spans="41:41" x14ac:dyDescent="0.2">
      <c r="AO3007" s="61" t="s">
        <v>3309</v>
      </c>
    </row>
    <row r="3008" spans="41:41" x14ac:dyDescent="0.2">
      <c r="AO3008" s="61" t="s">
        <v>3310</v>
      </c>
    </row>
    <row r="3009" spans="41:41" x14ac:dyDescent="0.2">
      <c r="AO3009" s="61" t="s">
        <v>3311</v>
      </c>
    </row>
    <row r="3010" spans="41:41" x14ac:dyDescent="0.2">
      <c r="AO3010" s="61" t="s">
        <v>3312</v>
      </c>
    </row>
    <row r="3011" spans="41:41" x14ac:dyDescent="0.2">
      <c r="AO3011" s="61" t="s">
        <v>3313</v>
      </c>
    </row>
    <row r="3012" spans="41:41" x14ac:dyDescent="0.2">
      <c r="AO3012" s="61" t="s">
        <v>3314</v>
      </c>
    </row>
    <row r="3013" spans="41:41" x14ac:dyDescent="0.2">
      <c r="AO3013" s="61" t="s">
        <v>3315</v>
      </c>
    </row>
    <row r="3014" spans="41:41" x14ac:dyDescent="0.2">
      <c r="AO3014" s="61" t="s">
        <v>3316</v>
      </c>
    </row>
    <row r="3015" spans="41:41" x14ac:dyDescent="0.2">
      <c r="AO3015" s="61" t="s">
        <v>3317</v>
      </c>
    </row>
    <row r="3016" spans="41:41" x14ac:dyDescent="0.2">
      <c r="AO3016" s="61" t="s">
        <v>3318</v>
      </c>
    </row>
    <row r="3017" spans="41:41" x14ac:dyDescent="0.2">
      <c r="AO3017" s="61" t="s">
        <v>3319</v>
      </c>
    </row>
    <row r="3018" spans="41:41" x14ac:dyDescent="0.2">
      <c r="AO3018" s="61" t="s">
        <v>3320</v>
      </c>
    </row>
    <row r="3019" spans="41:41" x14ac:dyDescent="0.2">
      <c r="AO3019" s="61" t="s">
        <v>3321</v>
      </c>
    </row>
    <row r="3020" spans="41:41" x14ac:dyDescent="0.2">
      <c r="AO3020" s="61" t="s">
        <v>3322</v>
      </c>
    </row>
    <row r="3021" spans="41:41" x14ac:dyDescent="0.2">
      <c r="AO3021" s="61" t="s">
        <v>3323</v>
      </c>
    </row>
    <row r="3022" spans="41:41" x14ac:dyDescent="0.2">
      <c r="AO3022" s="61" t="s">
        <v>3324</v>
      </c>
    </row>
    <row r="3023" spans="41:41" x14ac:dyDescent="0.2">
      <c r="AO3023" s="61" t="s">
        <v>3325</v>
      </c>
    </row>
    <row r="3024" spans="41:41" x14ac:dyDescent="0.2">
      <c r="AO3024" s="61" t="s">
        <v>3326</v>
      </c>
    </row>
    <row r="3025" spans="41:41" x14ac:dyDescent="0.2">
      <c r="AO3025" s="61" t="s">
        <v>3327</v>
      </c>
    </row>
    <row r="3026" spans="41:41" x14ac:dyDescent="0.2">
      <c r="AO3026" s="61" t="s">
        <v>3328</v>
      </c>
    </row>
    <row r="3027" spans="41:41" x14ac:dyDescent="0.2">
      <c r="AO3027" s="61" t="s">
        <v>3329</v>
      </c>
    </row>
    <row r="3028" spans="41:41" x14ac:dyDescent="0.2">
      <c r="AO3028" s="61" t="s">
        <v>3330</v>
      </c>
    </row>
    <row r="3029" spans="41:41" x14ac:dyDescent="0.2">
      <c r="AO3029" s="61" t="s">
        <v>3331</v>
      </c>
    </row>
    <row r="3030" spans="41:41" x14ac:dyDescent="0.2">
      <c r="AO3030" s="61" t="s">
        <v>3332</v>
      </c>
    </row>
    <row r="3031" spans="41:41" x14ac:dyDescent="0.2">
      <c r="AO3031" s="61" t="s">
        <v>3333</v>
      </c>
    </row>
    <row r="3032" spans="41:41" x14ac:dyDescent="0.2">
      <c r="AO3032" s="61" t="s">
        <v>3334</v>
      </c>
    </row>
    <row r="3033" spans="41:41" x14ac:dyDescent="0.2">
      <c r="AO3033" s="61" t="s">
        <v>3335</v>
      </c>
    </row>
    <row r="3034" spans="41:41" x14ac:dyDescent="0.2">
      <c r="AO3034" s="61" t="s">
        <v>3336</v>
      </c>
    </row>
    <row r="3035" spans="41:41" x14ac:dyDescent="0.2">
      <c r="AO3035" s="61" t="s">
        <v>3337</v>
      </c>
    </row>
    <row r="3036" spans="41:41" x14ac:dyDescent="0.2">
      <c r="AO3036" s="61" t="s">
        <v>3338</v>
      </c>
    </row>
    <row r="3037" spans="41:41" x14ac:dyDescent="0.2">
      <c r="AO3037" s="61" t="s">
        <v>3339</v>
      </c>
    </row>
    <row r="3038" spans="41:41" x14ac:dyDescent="0.2">
      <c r="AO3038" s="61" t="s">
        <v>3340</v>
      </c>
    </row>
    <row r="3039" spans="41:41" x14ac:dyDescent="0.2">
      <c r="AO3039" s="61" t="s">
        <v>3341</v>
      </c>
    </row>
    <row r="3040" spans="41:41" x14ac:dyDescent="0.2">
      <c r="AO3040" s="61" t="s">
        <v>3342</v>
      </c>
    </row>
    <row r="3041" spans="41:41" x14ac:dyDescent="0.2">
      <c r="AO3041" s="61" t="s">
        <v>3343</v>
      </c>
    </row>
    <row r="3042" spans="41:41" x14ac:dyDescent="0.2">
      <c r="AO3042" s="61" t="s">
        <v>3344</v>
      </c>
    </row>
    <row r="3043" spans="41:41" x14ac:dyDescent="0.2">
      <c r="AO3043" s="61" t="s">
        <v>3345</v>
      </c>
    </row>
    <row r="3044" spans="41:41" x14ac:dyDescent="0.2">
      <c r="AO3044" s="61" t="s">
        <v>3346</v>
      </c>
    </row>
    <row r="3045" spans="41:41" x14ac:dyDescent="0.2">
      <c r="AO3045" s="61" t="s">
        <v>3347</v>
      </c>
    </row>
    <row r="3046" spans="41:41" x14ac:dyDescent="0.2">
      <c r="AO3046" s="61" t="s">
        <v>3348</v>
      </c>
    </row>
    <row r="3047" spans="41:41" x14ac:dyDescent="0.2">
      <c r="AO3047" s="61" t="s">
        <v>3349</v>
      </c>
    </row>
    <row r="3048" spans="41:41" x14ac:dyDescent="0.2">
      <c r="AO3048" s="61" t="s">
        <v>3350</v>
      </c>
    </row>
    <row r="3049" spans="41:41" x14ac:dyDescent="0.2">
      <c r="AO3049" s="61" t="s">
        <v>3351</v>
      </c>
    </row>
    <row r="3050" spans="41:41" x14ac:dyDescent="0.2">
      <c r="AO3050" s="61" t="s">
        <v>3352</v>
      </c>
    </row>
    <row r="3051" spans="41:41" x14ac:dyDescent="0.2">
      <c r="AO3051" s="61" t="s">
        <v>3353</v>
      </c>
    </row>
    <row r="3052" spans="41:41" x14ac:dyDescent="0.2">
      <c r="AO3052" s="61" t="s">
        <v>3354</v>
      </c>
    </row>
    <row r="3053" spans="41:41" x14ac:dyDescent="0.2">
      <c r="AO3053" s="61" t="s">
        <v>3355</v>
      </c>
    </row>
    <row r="3054" spans="41:41" x14ac:dyDescent="0.2">
      <c r="AO3054" s="61" t="s">
        <v>3356</v>
      </c>
    </row>
    <row r="3055" spans="41:41" x14ac:dyDescent="0.2">
      <c r="AO3055" s="61" t="s">
        <v>3357</v>
      </c>
    </row>
    <row r="3056" spans="41:41" x14ac:dyDescent="0.2">
      <c r="AO3056" s="61" t="s">
        <v>3358</v>
      </c>
    </row>
    <row r="3057" spans="41:41" x14ac:dyDescent="0.2">
      <c r="AO3057" s="61" t="s">
        <v>3359</v>
      </c>
    </row>
    <row r="3058" spans="41:41" x14ac:dyDescent="0.2">
      <c r="AO3058" s="61" t="s">
        <v>3360</v>
      </c>
    </row>
    <row r="3059" spans="41:41" x14ac:dyDescent="0.2">
      <c r="AO3059" s="61" t="s">
        <v>3361</v>
      </c>
    </row>
    <row r="3060" spans="41:41" x14ac:dyDescent="0.2">
      <c r="AO3060" s="61" t="s">
        <v>3362</v>
      </c>
    </row>
    <row r="3061" spans="41:41" x14ac:dyDescent="0.2">
      <c r="AO3061" s="61" t="s">
        <v>3363</v>
      </c>
    </row>
    <row r="3062" spans="41:41" x14ac:dyDescent="0.2">
      <c r="AO3062" s="61" t="s">
        <v>3364</v>
      </c>
    </row>
    <row r="3063" spans="41:41" x14ac:dyDescent="0.2">
      <c r="AO3063" s="61" t="s">
        <v>3365</v>
      </c>
    </row>
    <row r="3064" spans="41:41" x14ac:dyDescent="0.2">
      <c r="AO3064" s="61" t="s">
        <v>3366</v>
      </c>
    </row>
    <row r="3065" spans="41:41" x14ac:dyDescent="0.2">
      <c r="AO3065" s="61" t="s">
        <v>3367</v>
      </c>
    </row>
    <row r="3066" spans="41:41" x14ac:dyDescent="0.2">
      <c r="AO3066" s="61" t="s">
        <v>3368</v>
      </c>
    </row>
    <row r="3067" spans="41:41" x14ac:dyDescent="0.2">
      <c r="AO3067" s="61" t="s">
        <v>3369</v>
      </c>
    </row>
    <row r="3068" spans="41:41" x14ac:dyDescent="0.2">
      <c r="AO3068" s="61" t="s">
        <v>3370</v>
      </c>
    </row>
    <row r="3069" spans="41:41" x14ac:dyDescent="0.2">
      <c r="AO3069" s="61" t="s">
        <v>3371</v>
      </c>
    </row>
    <row r="3070" spans="41:41" x14ac:dyDescent="0.2">
      <c r="AO3070" s="61" t="s">
        <v>3372</v>
      </c>
    </row>
    <row r="3071" spans="41:41" x14ac:dyDescent="0.2">
      <c r="AO3071" s="61" t="s">
        <v>3373</v>
      </c>
    </row>
    <row r="3072" spans="41:41" x14ac:dyDescent="0.2">
      <c r="AO3072" s="61" t="s">
        <v>3374</v>
      </c>
    </row>
    <row r="3073" spans="41:41" x14ac:dyDescent="0.2">
      <c r="AO3073" s="61" t="s">
        <v>3375</v>
      </c>
    </row>
    <row r="3074" spans="41:41" x14ac:dyDescent="0.2">
      <c r="AO3074" s="61" t="s">
        <v>3376</v>
      </c>
    </row>
    <row r="3075" spans="41:41" x14ac:dyDescent="0.2">
      <c r="AO3075" s="61" t="s">
        <v>3377</v>
      </c>
    </row>
    <row r="3076" spans="41:41" x14ac:dyDescent="0.2">
      <c r="AO3076" s="61" t="s">
        <v>3378</v>
      </c>
    </row>
    <row r="3077" spans="41:41" x14ac:dyDescent="0.2">
      <c r="AO3077" s="61" t="s">
        <v>3379</v>
      </c>
    </row>
    <row r="3078" spans="41:41" x14ac:dyDescent="0.2">
      <c r="AO3078" s="61" t="s">
        <v>3380</v>
      </c>
    </row>
    <row r="3079" spans="41:41" x14ac:dyDescent="0.2">
      <c r="AO3079" s="61" t="s">
        <v>3381</v>
      </c>
    </row>
    <row r="3080" spans="41:41" x14ac:dyDescent="0.2">
      <c r="AO3080" s="61" t="s">
        <v>3382</v>
      </c>
    </row>
    <row r="3081" spans="41:41" x14ac:dyDescent="0.2">
      <c r="AO3081" s="61" t="s">
        <v>3383</v>
      </c>
    </row>
    <row r="3082" spans="41:41" x14ac:dyDescent="0.2">
      <c r="AO3082" s="61" t="s">
        <v>3384</v>
      </c>
    </row>
    <row r="3083" spans="41:41" x14ac:dyDescent="0.2">
      <c r="AO3083" s="61" t="s">
        <v>3385</v>
      </c>
    </row>
    <row r="3084" spans="41:41" x14ac:dyDescent="0.2">
      <c r="AO3084" s="61" t="s">
        <v>3386</v>
      </c>
    </row>
    <row r="3085" spans="41:41" x14ac:dyDescent="0.2">
      <c r="AO3085" s="61" t="s">
        <v>3387</v>
      </c>
    </row>
    <row r="3086" spans="41:41" x14ac:dyDescent="0.2">
      <c r="AO3086" s="61" t="s">
        <v>3388</v>
      </c>
    </row>
    <row r="3087" spans="41:41" x14ac:dyDescent="0.2">
      <c r="AO3087" s="61" t="s">
        <v>3389</v>
      </c>
    </row>
    <row r="3088" spans="41:41" x14ac:dyDescent="0.2">
      <c r="AO3088" s="61" t="s">
        <v>3390</v>
      </c>
    </row>
    <row r="3089" spans="41:41" x14ac:dyDescent="0.2">
      <c r="AO3089" s="61" t="s">
        <v>3391</v>
      </c>
    </row>
    <row r="3090" spans="41:41" x14ac:dyDescent="0.2">
      <c r="AO3090" s="61" t="s">
        <v>3392</v>
      </c>
    </row>
    <row r="3091" spans="41:41" x14ac:dyDescent="0.2">
      <c r="AO3091" s="61" t="s">
        <v>3393</v>
      </c>
    </row>
    <row r="3092" spans="41:41" x14ac:dyDescent="0.2">
      <c r="AO3092" s="61" t="s">
        <v>3394</v>
      </c>
    </row>
    <row r="3093" spans="41:41" x14ac:dyDescent="0.2">
      <c r="AO3093" s="61" t="s">
        <v>3395</v>
      </c>
    </row>
    <row r="3094" spans="41:41" x14ac:dyDescent="0.2">
      <c r="AO3094" s="61" t="s">
        <v>3396</v>
      </c>
    </row>
    <row r="3095" spans="41:41" x14ac:dyDescent="0.2">
      <c r="AO3095" s="61" t="s">
        <v>3397</v>
      </c>
    </row>
    <row r="3096" spans="41:41" x14ac:dyDescent="0.2">
      <c r="AO3096" s="61" t="s">
        <v>3398</v>
      </c>
    </row>
    <row r="3097" spans="41:41" x14ac:dyDescent="0.2">
      <c r="AO3097" s="61" t="s">
        <v>3399</v>
      </c>
    </row>
    <row r="3098" spans="41:41" x14ac:dyDescent="0.2">
      <c r="AO3098" s="61" t="s">
        <v>3400</v>
      </c>
    </row>
    <row r="3099" spans="41:41" x14ac:dyDescent="0.2">
      <c r="AO3099" s="61" t="s">
        <v>3401</v>
      </c>
    </row>
    <row r="3100" spans="41:41" x14ac:dyDescent="0.2">
      <c r="AO3100" s="61" t="s">
        <v>3402</v>
      </c>
    </row>
    <row r="3101" spans="41:41" x14ac:dyDescent="0.2">
      <c r="AO3101" s="61" t="s">
        <v>3403</v>
      </c>
    </row>
    <row r="3102" spans="41:41" x14ac:dyDescent="0.2">
      <c r="AO3102" s="61" t="s">
        <v>3404</v>
      </c>
    </row>
    <row r="3103" spans="41:41" x14ac:dyDescent="0.2">
      <c r="AO3103" s="61" t="s">
        <v>3405</v>
      </c>
    </row>
    <row r="3104" spans="41:41" x14ac:dyDescent="0.2">
      <c r="AO3104" s="61" t="s">
        <v>3406</v>
      </c>
    </row>
    <row r="3105" spans="41:41" x14ac:dyDescent="0.2">
      <c r="AO3105" s="61" t="s">
        <v>3407</v>
      </c>
    </row>
    <row r="3106" spans="41:41" x14ac:dyDescent="0.2">
      <c r="AO3106" s="61" t="s">
        <v>3408</v>
      </c>
    </row>
    <row r="3107" spans="41:41" x14ac:dyDescent="0.2">
      <c r="AO3107" s="61" t="s">
        <v>3409</v>
      </c>
    </row>
    <row r="3108" spans="41:41" x14ac:dyDescent="0.2">
      <c r="AO3108" s="61" t="s">
        <v>3410</v>
      </c>
    </row>
    <row r="3109" spans="41:41" x14ac:dyDescent="0.2">
      <c r="AO3109" s="61" t="s">
        <v>3411</v>
      </c>
    </row>
    <row r="3110" spans="41:41" x14ac:dyDescent="0.2">
      <c r="AO3110" s="61" t="s">
        <v>3412</v>
      </c>
    </row>
    <row r="3111" spans="41:41" x14ac:dyDescent="0.2">
      <c r="AO3111" s="61" t="s">
        <v>3413</v>
      </c>
    </row>
    <row r="3112" spans="41:41" x14ac:dyDescent="0.2">
      <c r="AO3112" s="61" t="s">
        <v>3414</v>
      </c>
    </row>
    <row r="3113" spans="41:41" x14ac:dyDescent="0.2">
      <c r="AO3113" s="61" t="s">
        <v>3415</v>
      </c>
    </row>
    <row r="3114" spans="41:41" x14ac:dyDescent="0.2">
      <c r="AO3114" s="61" t="s">
        <v>3416</v>
      </c>
    </row>
    <row r="3115" spans="41:41" x14ac:dyDescent="0.2">
      <c r="AO3115" s="61" t="s">
        <v>3417</v>
      </c>
    </row>
    <row r="3116" spans="41:41" x14ac:dyDescent="0.2">
      <c r="AO3116" s="61" t="s">
        <v>3418</v>
      </c>
    </row>
    <row r="3117" spans="41:41" x14ac:dyDescent="0.2">
      <c r="AO3117" s="61" t="s">
        <v>3419</v>
      </c>
    </row>
    <row r="3118" spans="41:41" x14ac:dyDescent="0.2">
      <c r="AO3118" s="61" t="s">
        <v>3420</v>
      </c>
    </row>
    <row r="3119" spans="41:41" x14ac:dyDescent="0.2">
      <c r="AO3119" s="61" t="s">
        <v>3421</v>
      </c>
    </row>
    <row r="3120" spans="41:41" x14ac:dyDescent="0.2">
      <c r="AO3120" s="61" t="s">
        <v>3422</v>
      </c>
    </row>
    <row r="3121" spans="41:41" x14ac:dyDescent="0.2">
      <c r="AO3121" s="61" t="s">
        <v>3423</v>
      </c>
    </row>
    <row r="3122" spans="41:41" x14ac:dyDescent="0.2">
      <c r="AO3122" s="61" t="s">
        <v>3424</v>
      </c>
    </row>
    <row r="3123" spans="41:41" x14ac:dyDescent="0.2">
      <c r="AO3123" s="61" t="s">
        <v>3425</v>
      </c>
    </row>
    <row r="3124" spans="41:41" x14ac:dyDescent="0.2">
      <c r="AO3124" s="61" t="s">
        <v>3426</v>
      </c>
    </row>
    <row r="3125" spans="41:41" x14ac:dyDescent="0.2">
      <c r="AO3125" s="61" t="s">
        <v>3427</v>
      </c>
    </row>
    <row r="3126" spans="41:41" x14ac:dyDescent="0.2">
      <c r="AO3126" s="61" t="s">
        <v>3428</v>
      </c>
    </row>
    <row r="3127" spans="41:41" x14ac:dyDescent="0.2">
      <c r="AO3127" s="61" t="s">
        <v>3429</v>
      </c>
    </row>
    <row r="3128" spans="41:41" x14ac:dyDescent="0.2">
      <c r="AO3128" s="61" t="s">
        <v>3430</v>
      </c>
    </row>
    <row r="3129" spans="41:41" x14ac:dyDescent="0.2">
      <c r="AO3129" s="61" t="s">
        <v>3431</v>
      </c>
    </row>
    <row r="3130" spans="41:41" x14ac:dyDescent="0.2">
      <c r="AO3130" s="61" t="s">
        <v>3432</v>
      </c>
    </row>
    <row r="3131" spans="41:41" x14ac:dyDescent="0.2">
      <c r="AO3131" s="61" t="s">
        <v>3433</v>
      </c>
    </row>
    <row r="3132" spans="41:41" x14ac:dyDescent="0.2">
      <c r="AO3132" s="61" t="s">
        <v>3434</v>
      </c>
    </row>
    <row r="3133" spans="41:41" x14ac:dyDescent="0.2">
      <c r="AO3133" s="61" t="s">
        <v>3435</v>
      </c>
    </row>
    <row r="3134" spans="41:41" x14ac:dyDescent="0.2">
      <c r="AO3134" s="61" t="s">
        <v>3436</v>
      </c>
    </row>
    <row r="3135" spans="41:41" x14ac:dyDescent="0.2">
      <c r="AO3135" s="61" t="s">
        <v>3437</v>
      </c>
    </row>
    <row r="3136" spans="41:41" x14ac:dyDescent="0.2">
      <c r="AO3136" s="61" t="s">
        <v>3438</v>
      </c>
    </row>
    <row r="3137" spans="41:41" x14ac:dyDescent="0.2">
      <c r="AO3137" s="61" t="s">
        <v>3439</v>
      </c>
    </row>
    <row r="3138" spans="41:41" x14ac:dyDescent="0.2">
      <c r="AO3138" s="61" t="s">
        <v>3440</v>
      </c>
    </row>
    <row r="3139" spans="41:41" x14ac:dyDescent="0.2">
      <c r="AO3139" s="61" t="s">
        <v>3441</v>
      </c>
    </row>
    <row r="3140" spans="41:41" x14ac:dyDescent="0.2">
      <c r="AO3140" s="61" t="s">
        <v>3442</v>
      </c>
    </row>
    <row r="3141" spans="41:41" x14ac:dyDescent="0.2">
      <c r="AO3141" s="61" t="s">
        <v>3443</v>
      </c>
    </row>
    <row r="3142" spans="41:41" x14ac:dyDescent="0.2">
      <c r="AO3142" s="61" t="s">
        <v>3444</v>
      </c>
    </row>
    <row r="3143" spans="41:41" x14ac:dyDescent="0.2">
      <c r="AO3143" s="61" t="s">
        <v>3445</v>
      </c>
    </row>
    <row r="3144" spans="41:41" x14ac:dyDescent="0.2">
      <c r="AO3144" s="61" t="s">
        <v>3446</v>
      </c>
    </row>
    <row r="3145" spans="41:41" x14ac:dyDescent="0.2">
      <c r="AO3145" s="61" t="s">
        <v>3447</v>
      </c>
    </row>
    <row r="3146" spans="41:41" x14ac:dyDescent="0.2">
      <c r="AO3146" s="61" t="s">
        <v>3448</v>
      </c>
    </row>
    <row r="3147" spans="41:41" x14ac:dyDescent="0.2">
      <c r="AO3147" s="61" t="s">
        <v>3449</v>
      </c>
    </row>
    <row r="3148" spans="41:41" x14ac:dyDescent="0.2">
      <c r="AO3148" s="61" t="s">
        <v>3450</v>
      </c>
    </row>
    <row r="3149" spans="41:41" x14ac:dyDescent="0.2">
      <c r="AO3149" s="61" t="s">
        <v>3451</v>
      </c>
    </row>
    <row r="3150" spans="41:41" x14ac:dyDescent="0.2">
      <c r="AO3150" s="61" t="s">
        <v>3452</v>
      </c>
    </row>
    <row r="3151" spans="41:41" x14ac:dyDescent="0.2">
      <c r="AO3151" s="61" t="s">
        <v>3453</v>
      </c>
    </row>
    <row r="3152" spans="41:41" x14ac:dyDescent="0.2">
      <c r="AO3152" s="61" t="s">
        <v>3454</v>
      </c>
    </row>
    <row r="3153" spans="41:41" x14ac:dyDescent="0.2">
      <c r="AO3153" s="61" t="s">
        <v>3455</v>
      </c>
    </row>
    <row r="3154" spans="41:41" x14ac:dyDescent="0.2">
      <c r="AO3154" s="61" t="s">
        <v>3456</v>
      </c>
    </row>
    <row r="3155" spans="41:41" x14ac:dyDescent="0.2">
      <c r="AO3155" s="61" t="s">
        <v>3457</v>
      </c>
    </row>
    <row r="3156" spans="41:41" x14ac:dyDescent="0.2">
      <c r="AO3156" s="61" t="s">
        <v>3458</v>
      </c>
    </row>
    <row r="3157" spans="41:41" x14ac:dyDescent="0.2">
      <c r="AO3157" s="61" t="s">
        <v>3459</v>
      </c>
    </row>
    <row r="3158" spans="41:41" x14ac:dyDescent="0.2">
      <c r="AO3158" s="61" t="s">
        <v>3460</v>
      </c>
    </row>
    <row r="3159" spans="41:41" x14ac:dyDescent="0.2">
      <c r="AO3159" s="61" t="s">
        <v>3461</v>
      </c>
    </row>
    <row r="3160" spans="41:41" x14ac:dyDescent="0.2">
      <c r="AO3160" s="61" t="s">
        <v>3462</v>
      </c>
    </row>
    <row r="3161" spans="41:41" x14ac:dyDescent="0.2">
      <c r="AO3161" s="61" t="s">
        <v>3463</v>
      </c>
    </row>
    <row r="3162" spans="41:41" x14ac:dyDescent="0.2">
      <c r="AO3162" s="61" t="s">
        <v>3464</v>
      </c>
    </row>
    <row r="3163" spans="41:41" x14ac:dyDescent="0.2">
      <c r="AO3163" s="61" t="s">
        <v>3465</v>
      </c>
    </row>
    <row r="3164" spans="41:41" x14ac:dyDescent="0.2">
      <c r="AO3164" s="61" t="s">
        <v>3466</v>
      </c>
    </row>
    <row r="3165" spans="41:41" x14ac:dyDescent="0.2">
      <c r="AO3165" s="61" t="s">
        <v>3467</v>
      </c>
    </row>
    <row r="3166" spans="41:41" x14ac:dyDescent="0.2">
      <c r="AO3166" s="61" t="s">
        <v>3468</v>
      </c>
    </row>
    <row r="3167" spans="41:41" x14ac:dyDescent="0.2">
      <c r="AO3167" s="61" t="s">
        <v>3469</v>
      </c>
    </row>
    <row r="3168" spans="41:41" x14ac:dyDescent="0.2">
      <c r="AO3168" s="61" t="s">
        <v>3470</v>
      </c>
    </row>
    <row r="3169" spans="41:41" x14ac:dyDescent="0.2">
      <c r="AO3169" s="61" t="s">
        <v>3471</v>
      </c>
    </row>
    <row r="3170" spans="41:41" x14ac:dyDescent="0.2">
      <c r="AO3170" s="61" t="s">
        <v>3472</v>
      </c>
    </row>
    <row r="3171" spans="41:41" x14ac:dyDescent="0.2">
      <c r="AO3171" s="61" t="s">
        <v>3473</v>
      </c>
    </row>
    <row r="3172" spans="41:41" x14ac:dyDescent="0.2">
      <c r="AO3172" s="61" t="s">
        <v>3474</v>
      </c>
    </row>
    <row r="3173" spans="41:41" x14ac:dyDescent="0.2">
      <c r="AO3173" s="61" t="s">
        <v>3475</v>
      </c>
    </row>
    <row r="3174" spans="41:41" x14ac:dyDescent="0.2">
      <c r="AO3174" s="61" t="s">
        <v>3476</v>
      </c>
    </row>
    <row r="3175" spans="41:41" x14ac:dyDescent="0.2">
      <c r="AO3175" s="61" t="s">
        <v>3477</v>
      </c>
    </row>
    <row r="3176" spans="41:41" x14ac:dyDescent="0.2">
      <c r="AO3176" s="61" t="s">
        <v>3478</v>
      </c>
    </row>
    <row r="3177" spans="41:41" x14ac:dyDescent="0.2">
      <c r="AO3177" s="61" t="s">
        <v>3479</v>
      </c>
    </row>
    <row r="3178" spans="41:41" x14ac:dyDescent="0.2">
      <c r="AO3178" s="61" t="s">
        <v>3480</v>
      </c>
    </row>
    <row r="3179" spans="41:41" x14ac:dyDescent="0.2">
      <c r="AO3179" s="61" t="s">
        <v>3481</v>
      </c>
    </row>
    <row r="3180" spans="41:41" x14ac:dyDescent="0.2">
      <c r="AO3180" s="61" t="s">
        <v>3482</v>
      </c>
    </row>
    <row r="3181" spans="41:41" x14ac:dyDescent="0.2">
      <c r="AO3181" s="61" t="s">
        <v>3483</v>
      </c>
    </row>
    <row r="3182" spans="41:41" x14ac:dyDescent="0.2">
      <c r="AO3182" s="61" t="s">
        <v>3484</v>
      </c>
    </row>
    <row r="3183" spans="41:41" x14ac:dyDescent="0.2">
      <c r="AO3183" s="61" t="s">
        <v>3485</v>
      </c>
    </row>
    <row r="3184" spans="41:41" x14ac:dyDescent="0.2">
      <c r="AO3184" s="61" t="s">
        <v>3486</v>
      </c>
    </row>
    <row r="3185" spans="41:41" x14ac:dyDescent="0.2">
      <c r="AO3185" s="61" t="s">
        <v>3487</v>
      </c>
    </row>
    <row r="3186" spans="41:41" x14ac:dyDescent="0.2">
      <c r="AO3186" s="61" t="s">
        <v>3488</v>
      </c>
    </row>
    <row r="3187" spans="41:41" x14ac:dyDescent="0.2">
      <c r="AO3187" s="61" t="s">
        <v>3489</v>
      </c>
    </row>
    <row r="3188" spans="41:41" x14ac:dyDescent="0.2">
      <c r="AO3188" s="61" t="s">
        <v>3490</v>
      </c>
    </row>
    <row r="3189" spans="41:41" x14ac:dyDescent="0.2">
      <c r="AO3189" s="61" t="s">
        <v>3491</v>
      </c>
    </row>
    <row r="3190" spans="41:41" x14ac:dyDescent="0.2">
      <c r="AO3190" s="61" t="s">
        <v>3492</v>
      </c>
    </row>
    <row r="3191" spans="41:41" x14ac:dyDescent="0.2">
      <c r="AO3191" s="61" t="s">
        <v>3493</v>
      </c>
    </row>
    <row r="3192" spans="41:41" x14ac:dyDescent="0.2">
      <c r="AO3192" s="61" t="s">
        <v>3494</v>
      </c>
    </row>
    <row r="3193" spans="41:41" x14ac:dyDescent="0.2">
      <c r="AO3193" s="61" t="s">
        <v>3495</v>
      </c>
    </row>
    <row r="3194" spans="41:41" x14ac:dyDescent="0.2">
      <c r="AO3194" s="61" t="s">
        <v>3496</v>
      </c>
    </row>
    <row r="3195" spans="41:41" x14ac:dyDescent="0.2">
      <c r="AO3195" s="61" t="s">
        <v>3497</v>
      </c>
    </row>
    <row r="3196" spans="41:41" x14ac:dyDescent="0.2">
      <c r="AO3196" s="61" t="s">
        <v>3498</v>
      </c>
    </row>
    <row r="3197" spans="41:41" x14ac:dyDescent="0.2">
      <c r="AO3197" s="61" t="s">
        <v>3499</v>
      </c>
    </row>
    <row r="3198" spans="41:41" x14ac:dyDescent="0.2">
      <c r="AO3198" s="61" t="s">
        <v>3500</v>
      </c>
    </row>
    <row r="3199" spans="41:41" x14ac:dyDescent="0.2">
      <c r="AO3199" s="61" t="s">
        <v>3501</v>
      </c>
    </row>
    <row r="3200" spans="41:41" x14ac:dyDescent="0.2">
      <c r="AO3200" s="61" t="s">
        <v>3502</v>
      </c>
    </row>
    <row r="3201" spans="41:41" x14ac:dyDescent="0.2">
      <c r="AO3201" s="61" t="s">
        <v>3503</v>
      </c>
    </row>
    <row r="3202" spans="41:41" x14ac:dyDescent="0.2">
      <c r="AO3202" s="61" t="s">
        <v>3504</v>
      </c>
    </row>
    <row r="3203" spans="41:41" x14ac:dyDescent="0.2">
      <c r="AO3203" s="61" t="s">
        <v>3505</v>
      </c>
    </row>
    <row r="3204" spans="41:41" x14ac:dyDescent="0.2">
      <c r="AO3204" s="61" t="s">
        <v>3506</v>
      </c>
    </row>
    <row r="3205" spans="41:41" x14ac:dyDescent="0.2">
      <c r="AO3205" s="61" t="s">
        <v>3507</v>
      </c>
    </row>
    <row r="3206" spans="41:41" x14ac:dyDescent="0.2">
      <c r="AO3206" s="61" t="s">
        <v>3508</v>
      </c>
    </row>
    <row r="3207" spans="41:41" x14ac:dyDescent="0.2">
      <c r="AO3207" s="61" t="s">
        <v>3509</v>
      </c>
    </row>
    <row r="3208" spans="41:41" x14ac:dyDescent="0.2">
      <c r="AO3208" s="61" t="s">
        <v>3510</v>
      </c>
    </row>
    <row r="3209" spans="41:41" x14ac:dyDescent="0.2">
      <c r="AO3209" s="61" t="s">
        <v>3511</v>
      </c>
    </row>
    <row r="3210" spans="41:41" x14ac:dyDescent="0.2">
      <c r="AO3210" s="61" t="s">
        <v>3512</v>
      </c>
    </row>
    <row r="3211" spans="41:41" x14ac:dyDescent="0.2">
      <c r="AO3211" s="61" t="s">
        <v>3513</v>
      </c>
    </row>
    <row r="3212" spans="41:41" x14ac:dyDescent="0.2">
      <c r="AO3212" s="61" t="s">
        <v>3514</v>
      </c>
    </row>
    <row r="3213" spans="41:41" x14ac:dyDescent="0.2">
      <c r="AO3213" s="61" t="s">
        <v>3515</v>
      </c>
    </row>
    <row r="3214" spans="41:41" x14ac:dyDescent="0.2">
      <c r="AO3214" s="61" t="s">
        <v>3516</v>
      </c>
    </row>
    <row r="3215" spans="41:41" x14ac:dyDescent="0.2">
      <c r="AO3215" s="61" t="s">
        <v>3517</v>
      </c>
    </row>
    <row r="3216" spans="41:41" x14ac:dyDescent="0.2">
      <c r="AO3216" s="61" t="s">
        <v>3518</v>
      </c>
    </row>
    <row r="3217" spans="41:41" x14ac:dyDescent="0.2">
      <c r="AO3217" s="61" t="s">
        <v>3519</v>
      </c>
    </row>
    <row r="3218" spans="41:41" x14ac:dyDescent="0.2">
      <c r="AO3218" s="61" t="s">
        <v>3520</v>
      </c>
    </row>
    <row r="3219" spans="41:41" x14ac:dyDescent="0.2">
      <c r="AO3219" s="61" t="s">
        <v>3521</v>
      </c>
    </row>
    <row r="3220" spans="41:41" x14ac:dyDescent="0.2">
      <c r="AO3220" s="61" t="s">
        <v>3522</v>
      </c>
    </row>
    <row r="3221" spans="41:41" x14ac:dyDescent="0.2">
      <c r="AO3221" s="61" t="s">
        <v>3523</v>
      </c>
    </row>
    <row r="3222" spans="41:41" x14ac:dyDescent="0.2">
      <c r="AO3222" s="61" t="s">
        <v>3524</v>
      </c>
    </row>
    <row r="3223" spans="41:41" x14ac:dyDescent="0.2">
      <c r="AO3223" s="61" t="s">
        <v>3525</v>
      </c>
    </row>
    <row r="3224" spans="41:41" x14ac:dyDescent="0.2">
      <c r="AO3224" s="61" t="s">
        <v>3526</v>
      </c>
    </row>
    <row r="3225" spans="41:41" x14ac:dyDescent="0.2">
      <c r="AO3225" s="61" t="s">
        <v>3527</v>
      </c>
    </row>
    <row r="3226" spans="41:41" x14ac:dyDescent="0.2">
      <c r="AO3226" s="61" t="s">
        <v>3528</v>
      </c>
    </row>
    <row r="3227" spans="41:41" x14ac:dyDescent="0.2">
      <c r="AO3227" s="61" t="s">
        <v>3529</v>
      </c>
    </row>
    <row r="3228" spans="41:41" x14ac:dyDescent="0.2">
      <c r="AO3228" s="61" t="s">
        <v>3530</v>
      </c>
    </row>
    <row r="3229" spans="41:41" x14ac:dyDescent="0.2">
      <c r="AO3229" s="61" t="s">
        <v>3531</v>
      </c>
    </row>
    <row r="3230" spans="41:41" x14ac:dyDescent="0.2">
      <c r="AO3230" s="61" t="s">
        <v>3532</v>
      </c>
    </row>
    <row r="3231" spans="41:41" x14ac:dyDescent="0.2">
      <c r="AO3231" s="61" t="s">
        <v>3533</v>
      </c>
    </row>
    <row r="3232" spans="41:41" x14ac:dyDescent="0.2">
      <c r="AO3232" s="61" t="s">
        <v>3534</v>
      </c>
    </row>
    <row r="3233" spans="41:41" x14ac:dyDescent="0.2">
      <c r="AO3233" s="61" t="s">
        <v>3535</v>
      </c>
    </row>
    <row r="3234" spans="41:41" x14ac:dyDescent="0.2">
      <c r="AO3234" s="61" t="s">
        <v>3536</v>
      </c>
    </row>
    <row r="3235" spans="41:41" x14ac:dyDescent="0.2">
      <c r="AO3235" s="61" t="s">
        <v>3537</v>
      </c>
    </row>
    <row r="3236" spans="41:41" x14ac:dyDescent="0.2">
      <c r="AO3236" s="61" t="s">
        <v>3538</v>
      </c>
    </row>
    <row r="3237" spans="41:41" x14ac:dyDescent="0.2">
      <c r="AO3237" s="61" t="s">
        <v>3539</v>
      </c>
    </row>
    <row r="3238" spans="41:41" x14ac:dyDescent="0.2">
      <c r="AO3238" s="61" t="s">
        <v>3540</v>
      </c>
    </row>
    <row r="3239" spans="41:41" x14ac:dyDescent="0.2">
      <c r="AO3239" s="61" t="s">
        <v>3541</v>
      </c>
    </row>
    <row r="3240" spans="41:41" x14ac:dyDescent="0.2">
      <c r="AO3240" s="61" t="s">
        <v>3542</v>
      </c>
    </row>
    <row r="3241" spans="41:41" x14ac:dyDescent="0.2">
      <c r="AO3241" s="61" t="s">
        <v>3543</v>
      </c>
    </row>
    <row r="3242" spans="41:41" x14ac:dyDescent="0.2">
      <c r="AO3242" s="61" t="s">
        <v>3544</v>
      </c>
    </row>
    <row r="3243" spans="41:41" x14ac:dyDescent="0.2">
      <c r="AO3243" s="61" t="s">
        <v>3545</v>
      </c>
    </row>
    <row r="3244" spans="41:41" x14ac:dyDescent="0.2">
      <c r="AO3244" s="61" t="s">
        <v>3546</v>
      </c>
    </row>
    <row r="3245" spans="41:41" x14ac:dyDescent="0.2">
      <c r="AO3245" s="61" t="s">
        <v>3547</v>
      </c>
    </row>
    <row r="3246" spans="41:41" x14ac:dyDescent="0.2">
      <c r="AO3246" s="61" t="s">
        <v>3548</v>
      </c>
    </row>
    <row r="3247" spans="41:41" x14ac:dyDescent="0.2">
      <c r="AO3247" s="61" t="s">
        <v>3549</v>
      </c>
    </row>
    <row r="3248" spans="41:41" x14ac:dyDescent="0.2">
      <c r="AO3248" s="61" t="s">
        <v>3550</v>
      </c>
    </row>
    <row r="3249" spans="41:41" x14ac:dyDescent="0.2">
      <c r="AO3249" s="61" t="s">
        <v>3551</v>
      </c>
    </row>
    <row r="3250" spans="41:41" x14ac:dyDescent="0.2">
      <c r="AO3250" s="61" t="s">
        <v>3552</v>
      </c>
    </row>
    <row r="3251" spans="41:41" x14ac:dyDescent="0.2">
      <c r="AO3251" s="61" t="s">
        <v>3553</v>
      </c>
    </row>
    <row r="3252" spans="41:41" x14ac:dyDescent="0.2">
      <c r="AO3252" s="61" t="s">
        <v>3554</v>
      </c>
    </row>
    <row r="3253" spans="41:41" x14ac:dyDescent="0.2">
      <c r="AO3253" s="61" t="s">
        <v>3555</v>
      </c>
    </row>
    <row r="3254" spans="41:41" x14ac:dyDescent="0.2">
      <c r="AO3254" s="61" t="s">
        <v>3556</v>
      </c>
    </row>
    <row r="3255" spans="41:41" x14ac:dyDescent="0.2">
      <c r="AO3255" s="61" t="s">
        <v>3557</v>
      </c>
    </row>
    <row r="3256" spans="41:41" x14ac:dyDescent="0.2">
      <c r="AO3256" s="61" t="s">
        <v>3558</v>
      </c>
    </row>
    <row r="3257" spans="41:41" x14ac:dyDescent="0.2">
      <c r="AO3257" s="61" t="s">
        <v>3559</v>
      </c>
    </row>
    <row r="3258" spans="41:41" x14ac:dyDescent="0.2">
      <c r="AO3258" s="61" t="s">
        <v>3560</v>
      </c>
    </row>
  </sheetData>
  <mergeCells count="502">
    <mergeCell ref="C7:I7"/>
    <mergeCell ref="E8:H8"/>
    <mergeCell ref="E9:H9"/>
    <mergeCell ref="E10:H10"/>
    <mergeCell ref="C12:J12"/>
    <mergeCell ref="C13:J13"/>
    <mergeCell ref="B19:H19"/>
    <mergeCell ref="B21:F21"/>
    <mergeCell ref="B23:F23"/>
    <mergeCell ref="B25:C25"/>
    <mergeCell ref="D25:E25"/>
    <mergeCell ref="F25:G25"/>
    <mergeCell ref="H25:I25"/>
    <mergeCell ref="B26:C26"/>
    <mergeCell ref="D26:E26"/>
    <mergeCell ref="F26:G26"/>
    <mergeCell ref="H26:I26"/>
    <mergeCell ref="B28:H28"/>
    <mergeCell ref="B29:C29"/>
    <mergeCell ref="B33:C33"/>
    <mergeCell ref="D33:E33"/>
    <mergeCell ref="F33:G33"/>
    <mergeCell ref="H33:I33"/>
    <mergeCell ref="B34:C34"/>
    <mergeCell ref="D34:E34"/>
    <mergeCell ref="F34:G34"/>
    <mergeCell ref="H34:I34"/>
    <mergeCell ref="B36:H36"/>
    <mergeCell ref="B37:C37"/>
    <mergeCell ref="B40:H40"/>
    <mergeCell ref="B43:H43"/>
    <mergeCell ref="B46:H46"/>
    <mergeCell ref="A50:I50"/>
    <mergeCell ref="B54:H54"/>
    <mergeCell ref="B56:D56"/>
    <mergeCell ref="F56:H56"/>
    <mergeCell ref="A60:I60"/>
    <mergeCell ref="A61:I61"/>
    <mergeCell ref="J62:K62"/>
    <mergeCell ref="B68:H68"/>
    <mergeCell ref="B70:F70"/>
    <mergeCell ref="B72:F72"/>
    <mergeCell ref="B74:C74"/>
    <mergeCell ref="D74:E74"/>
    <mergeCell ref="F74:G74"/>
    <mergeCell ref="H74:I74"/>
    <mergeCell ref="B75:C75"/>
    <mergeCell ref="D75:E75"/>
    <mergeCell ref="F75:G75"/>
    <mergeCell ref="H75:I75"/>
    <mergeCell ref="B77:H77"/>
    <mergeCell ref="B78:C78"/>
    <mergeCell ref="B82:C82"/>
    <mergeCell ref="D82:E82"/>
    <mergeCell ref="F82:G82"/>
    <mergeCell ref="H82:I82"/>
    <mergeCell ref="B83:C83"/>
    <mergeCell ref="D83:E83"/>
    <mergeCell ref="F83:G83"/>
    <mergeCell ref="H83:I83"/>
    <mergeCell ref="B85:H85"/>
    <mergeCell ref="B86:C86"/>
    <mergeCell ref="B89:H89"/>
    <mergeCell ref="B92:H92"/>
    <mergeCell ref="B95:H95"/>
    <mergeCell ref="A99:I99"/>
    <mergeCell ref="B103:H103"/>
    <mergeCell ref="B105:D105"/>
    <mergeCell ref="F105:H105"/>
    <mergeCell ref="A109:I109"/>
    <mergeCell ref="A110:I110"/>
    <mergeCell ref="J111:K111"/>
    <mergeCell ref="B116:H116"/>
    <mergeCell ref="B118:F118"/>
    <mergeCell ref="B120:F120"/>
    <mergeCell ref="B122:C122"/>
    <mergeCell ref="D122:E122"/>
    <mergeCell ref="F122:G122"/>
    <mergeCell ref="H122:I122"/>
    <mergeCell ref="B123:C123"/>
    <mergeCell ref="D123:E123"/>
    <mergeCell ref="F123:G123"/>
    <mergeCell ref="H123:I123"/>
    <mergeCell ref="B125:H125"/>
    <mergeCell ref="B126:C126"/>
    <mergeCell ref="B130:C130"/>
    <mergeCell ref="D130:E130"/>
    <mergeCell ref="F130:G130"/>
    <mergeCell ref="H130:I130"/>
    <mergeCell ref="B131:C131"/>
    <mergeCell ref="D131:E131"/>
    <mergeCell ref="F131:G131"/>
    <mergeCell ref="H131:I131"/>
    <mergeCell ref="B133:H133"/>
    <mergeCell ref="B134:C134"/>
    <mergeCell ref="B137:H137"/>
    <mergeCell ref="B140:H140"/>
    <mergeCell ref="B143:H143"/>
    <mergeCell ref="A147:I147"/>
    <mergeCell ref="B151:H151"/>
    <mergeCell ref="B153:D153"/>
    <mergeCell ref="F153:H153"/>
    <mergeCell ref="A157:I157"/>
    <mergeCell ref="A158:I158"/>
    <mergeCell ref="J159:K159"/>
    <mergeCell ref="B164:H164"/>
    <mergeCell ref="B166:F166"/>
    <mergeCell ref="B168:F168"/>
    <mergeCell ref="B170:C170"/>
    <mergeCell ref="D170:E170"/>
    <mergeCell ref="F170:G170"/>
    <mergeCell ref="H170:I170"/>
    <mergeCell ref="B171:C171"/>
    <mergeCell ref="D171:E171"/>
    <mergeCell ref="F171:G171"/>
    <mergeCell ref="H171:I171"/>
    <mergeCell ref="B173:H173"/>
    <mergeCell ref="B174:C174"/>
    <mergeCell ref="B178:C178"/>
    <mergeCell ref="D178:E178"/>
    <mergeCell ref="F178:G178"/>
    <mergeCell ref="H178:I178"/>
    <mergeCell ref="B179:C179"/>
    <mergeCell ref="D179:E179"/>
    <mergeCell ref="F179:G179"/>
    <mergeCell ref="H179:I179"/>
    <mergeCell ref="B181:H181"/>
    <mergeCell ref="B182:C182"/>
    <mergeCell ref="B185:H185"/>
    <mergeCell ref="B188:H188"/>
    <mergeCell ref="B191:H191"/>
    <mergeCell ref="A194:I194"/>
    <mergeCell ref="B198:H198"/>
    <mergeCell ref="B200:D200"/>
    <mergeCell ref="F200:H200"/>
    <mergeCell ref="A204:I204"/>
    <mergeCell ref="A205:I205"/>
    <mergeCell ref="J206:K206"/>
    <mergeCell ref="A210:L210"/>
    <mergeCell ref="B214:H214"/>
    <mergeCell ref="B216:F216"/>
    <mergeCell ref="B218:F218"/>
    <mergeCell ref="B220:C220"/>
    <mergeCell ref="D220:E220"/>
    <mergeCell ref="F220:G220"/>
    <mergeCell ref="H220:I220"/>
    <mergeCell ref="B221:C221"/>
    <mergeCell ref="D221:E221"/>
    <mergeCell ref="F221:G221"/>
    <mergeCell ref="H221:I221"/>
    <mergeCell ref="B223:H223"/>
    <mergeCell ref="B224:C224"/>
    <mergeCell ref="B228:C228"/>
    <mergeCell ref="D228:E228"/>
    <mergeCell ref="F228:G228"/>
    <mergeCell ref="H228:I228"/>
    <mergeCell ref="B229:C229"/>
    <mergeCell ref="D229:E229"/>
    <mergeCell ref="F229:G229"/>
    <mergeCell ref="H229:I229"/>
    <mergeCell ref="B231:H231"/>
    <mergeCell ref="B232:C232"/>
    <mergeCell ref="B235:H235"/>
    <mergeCell ref="B238:H238"/>
    <mergeCell ref="B241:H241"/>
    <mergeCell ref="A245:I245"/>
    <mergeCell ref="B249:H249"/>
    <mergeCell ref="B251:D251"/>
    <mergeCell ref="F251:H251"/>
    <mergeCell ref="A255:I255"/>
    <mergeCell ref="A256:I256"/>
    <mergeCell ref="J257:K257"/>
    <mergeCell ref="B264:H264"/>
    <mergeCell ref="B266:F266"/>
    <mergeCell ref="B268:F268"/>
    <mergeCell ref="B270:C270"/>
    <mergeCell ref="D270:E270"/>
    <mergeCell ref="F270:G270"/>
    <mergeCell ref="H270:I270"/>
    <mergeCell ref="B271:C271"/>
    <mergeCell ref="D271:E271"/>
    <mergeCell ref="F271:G271"/>
    <mergeCell ref="H271:I271"/>
    <mergeCell ref="B273:H273"/>
    <mergeCell ref="B274:C274"/>
    <mergeCell ref="B278:C278"/>
    <mergeCell ref="D278:E278"/>
    <mergeCell ref="F278:G278"/>
    <mergeCell ref="H278:I278"/>
    <mergeCell ref="B279:C279"/>
    <mergeCell ref="D279:E279"/>
    <mergeCell ref="F279:G279"/>
    <mergeCell ref="H279:I279"/>
    <mergeCell ref="B281:H281"/>
    <mergeCell ref="B282:C282"/>
    <mergeCell ref="B285:H285"/>
    <mergeCell ref="B288:H288"/>
    <mergeCell ref="B291:H291"/>
    <mergeCell ref="A295:I295"/>
    <mergeCell ref="B299:H299"/>
    <mergeCell ref="B301:D301"/>
    <mergeCell ref="F301:H301"/>
    <mergeCell ref="A305:I305"/>
    <mergeCell ref="A306:I306"/>
    <mergeCell ref="J307:K307"/>
    <mergeCell ref="B314:H314"/>
    <mergeCell ref="B316:F316"/>
    <mergeCell ref="B318:F318"/>
    <mergeCell ref="B320:C320"/>
    <mergeCell ref="D320:E320"/>
    <mergeCell ref="F320:G320"/>
    <mergeCell ref="H320:I320"/>
    <mergeCell ref="B321:C321"/>
    <mergeCell ref="D321:E321"/>
    <mergeCell ref="F321:G321"/>
    <mergeCell ref="H321:I321"/>
    <mergeCell ref="B323:H323"/>
    <mergeCell ref="B324:C324"/>
    <mergeCell ref="B328:C328"/>
    <mergeCell ref="D328:E328"/>
    <mergeCell ref="F328:G328"/>
    <mergeCell ref="H328:I328"/>
    <mergeCell ref="B329:C329"/>
    <mergeCell ref="D329:E329"/>
    <mergeCell ref="F329:G329"/>
    <mergeCell ref="H329:I329"/>
    <mergeCell ref="B331:H331"/>
    <mergeCell ref="B332:C332"/>
    <mergeCell ref="B335:H335"/>
    <mergeCell ref="B338:H338"/>
    <mergeCell ref="B341:H341"/>
    <mergeCell ref="A345:I345"/>
    <mergeCell ref="B349:H349"/>
    <mergeCell ref="B351:D351"/>
    <mergeCell ref="F351:H351"/>
    <mergeCell ref="A355:I355"/>
    <mergeCell ref="A356:I356"/>
    <mergeCell ref="J357:K357"/>
    <mergeCell ref="B364:H364"/>
    <mergeCell ref="B366:F366"/>
    <mergeCell ref="B368:F368"/>
    <mergeCell ref="B370:C370"/>
    <mergeCell ref="D370:E370"/>
    <mergeCell ref="F370:G370"/>
    <mergeCell ref="H370:I370"/>
    <mergeCell ref="B371:C371"/>
    <mergeCell ref="D371:E371"/>
    <mergeCell ref="F371:G371"/>
    <mergeCell ref="H371:I371"/>
    <mergeCell ref="B373:H373"/>
    <mergeCell ref="B374:C374"/>
    <mergeCell ref="B378:C378"/>
    <mergeCell ref="D378:E378"/>
    <mergeCell ref="F378:G378"/>
    <mergeCell ref="H378:I378"/>
    <mergeCell ref="B379:C379"/>
    <mergeCell ref="D379:E379"/>
    <mergeCell ref="F379:G379"/>
    <mergeCell ref="H379:I379"/>
    <mergeCell ref="B381:H381"/>
    <mergeCell ref="B382:C382"/>
    <mergeCell ref="B385:H385"/>
    <mergeCell ref="B388:H388"/>
    <mergeCell ref="B391:H391"/>
    <mergeCell ref="A395:I395"/>
    <mergeCell ref="B399:H399"/>
    <mergeCell ref="B401:D401"/>
    <mergeCell ref="F401:H401"/>
    <mergeCell ref="A405:I405"/>
    <mergeCell ref="A406:I406"/>
    <mergeCell ref="J407:K407"/>
    <mergeCell ref="B414:H414"/>
    <mergeCell ref="B416:F416"/>
    <mergeCell ref="B418:F418"/>
    <mergeCell ref="B420:C420"/>
    <mergeCell ref="D420:E420"/>
    <mergeCell ref="F420:G420"/>
    <mergeCell ref="H420:I420"/>
    <mergeCell ref="B421:C421"/>
    <mergeCell ref="D421:E421"/>
    <mergeCell ref="F421:G421"/>
    <mergeCell ref="H421:I421"/>
    <mergeCell ref="B423:H423"/>
    <mergeCell ref="B424:C424"/>
    <mergeCell ref="B428:C428"/>
    <mergeCell ref="D428:E428"/>
    <mergeCell ref="F428:G428"/>
    <mergeCell ref="H428:I428"/>
    <mergeCell ref="B429:C429"/>
    <mergeCell ref="D429:E429"/>
    <mergeCell ref="F429:G429"/>
    <mergeCell ref="H429:I429"/>
    <mergeCell ref="B431:H431"/>
    <mergeCell ref="B432:C432"/>
    <mergeCell ref="B435:H435"/>
    <mergeCell ref="B438:H438"/>
    <mergeCell ref="B441:H441"/>
    <mergeCell ref="A445:I445"/>
    <mergeCell ref="B449:H449"/>
    <mergeCell ref="B451:D451"/>
    <mergeCell ref="F451:H451"/>
    <mergeCell ref="A455:I455"/>
    <mergeCell ref="A456:I456"/>
    <mergeCell ref="J457:K457"/>
    <mergeCell ref="B464:H464"/>
    <mergeCell ref="B466:F466"/>
    <mergeCell ref="B468:F468"/>
    <mergeCell ref="B470:C470"/>
    <mergeCell ref="D470:E470"/>
    <mergeCell ref="F470:G470"/>
    <mergeCell ref="H470:I470"/>
    <mergeCell ref="B471:C471"/>
    <mergeCell ref="D471:E471"/>
    <mergeCell ref="F471:G471"/>
    <mergeCell ref="H471:I471"/>
    <mergeCell ref="B473:H473"/>
    <mergeCell ref="B474:C474"/>
    <mergeCell ref="B478:C478"/>
    <mergeCell ref="D478:E478"/>
    <mergeCell ref="F478:G478"/>
    <mergeCell ref="H478:I478"/>
    <mergeCell ref="B479:C479"/>
    <mergeCell ref="D479:E479"/>
    <mergeCell ref="F479:G479"/>
    <mergeCell ref="H479:I479"/>
    <mergeCell ref="B481:H481"/>
    <mergeCell ref="B482:C482"/>
    <mergeCell ref="B485:H485"/>
    <mergeCell ref="B488:H488"/>
    <mergeCell ref="B491:H491"/>
    <mergeCell ref="A495:I495"/>
    <mergeCell ref="B499:H499"/>
    <mergeCell ref="B501:D501"/>
    <mergeCell ref="F501:H501"/>
    <mergeCell ref="A505:I505"/>
    <mergeCell ref="A506:I506"/>
    <mergeCell ref="J507:K507"/>
    <mergeCell ref="B514:H514"/>
    <mergeCell ref="B516:F516"/>
    <mergeCell ref="B518:F518"/>
    <mergeCell ref="B520:C520"/>
    <mergeCell ref="D520:E520"/>
    <mergeCell ref="F520:G520"/>
    <mergeCell ref="H520:I520"/>
    <mergeCell ref="B521:C521"/>
    <mergeCell ref="D521:E521"/>
    <mergeCell ref="F521:G521"/>
    <mergeCell ref="H521:I521"/>
    <mergeCell ref="B523:H523"/>
    <mergeCell ref="B524:C524"/>
    <mergeCell ref="B528:C528"/>
    <mergeCell ref="D528:E528"/>
    <mergeCell ref="F528:G528"/>
    <mergeCell ref="H528:I528"/>
    <mergeCell ref="B529:C529"/>
    <mergeCell ref="D529:E529"/>
    <mergeCell ref="F529:G529"/>
    <mergeCell ref="H529:I529"/>
    <mergeCell ref="B531:H531"/>
    <mergeCell ref="B532:C532"/>
    <mergeCell ref="B535:H535"/>
    <mergeCell ref="B538:H538"/>
    <mergeCell ref="B541:H541"/>
    <mergeCell ref="A545:I545"/>
    <mergeCell ref="B549:H549"/>
    <mergeCell ref="B551:D551"/>
    <mergeCell ref="F551:H551"/>
    <mergeCell ref="A555:I555"/>
    <mergeCell ref="A556:I556"/>
    <mergeCell ref="J557:K557"/>
    <mergeCell ref="B564:H564"/>
    <mergeCell ref="B566:F566"/>
    <mergeCell ref="B568:F568"/>
    <mergeCell ref="B570:C570"/>
    <mergeCell ref="D570:E570"/>
    <mergeCell ref="F570:G570"/>
    <mergeCell ref="H570:I570"/>
    <mergeCell ref="B571:C571"/>
    <mergeCell ref="D571:E571"/>
    <mergeCell ref="F571:G571"/>
    <mergeCell ref="H571:I571"/>
    <mergeCell ref="B573:H573"/>
    <mergeCell ref="B574:C574"/>
    <mergeCell ref="B578:C578"/>
    <mergeCell ref="D578:E578"/>
    <mergeCell ref="F578:G578"/>
    <mergeCell ref="H578:I578"/>
    <mergeCell ref="B579:C579"/>
    <mergeCell ref="D579:E579"/>
    <mergeCell ref="F579:G579"/>
    <mergeCell ref="H579:I579"/>
    <mergeCell ref="B581:H581"/>
    <mergeCell ref="B582:C582"/>
    <mergeCell ref="B585:H585"/>
    <mergeCell ref="B588:H588"/>
    <mergeCell ref="B591:H591"/>
    <mergeCell ref="A595:I595"/>
    <mergeCell ref="B599:H599"/>
    <mergeCell ref="B601:D601"/>
    <mergeCell ref="F601:H601"/>
    <mergeCell ref="A605:I605"/>
    <mergeCell ref="A606:I606"/>
    <mergeCell ref="J607:K607"/>
    <mergeCell ref="B614:H614"/>
    <mergeCell ref="B616:F616"/>
    <mergeCell ref="B618:F618"/>
    <mergeCell ref="B620:C620"/>
    <mergeCell ref="D620:E620"/>
    <mergeCell ref="F620:G620"/>
    <mergeCell ref="H620:I620"/>
    <mergeCell ref="B621:C621"/>
    <mergeCell ref="D621:E621"/>
    <mergeCell ref="F621:G621"/>
    <mergeCell ref="H621:I621"/>
    <mergeCell ref="B623:H623"/>
    <mergeCell ref="B624:C624"/>
    <mergeCell ref="B628:C628"/>
    <mergeCell ref="D628:E628"/>
    <mergeCell ref="F628:G628"/>
    <mergeCell ref="H628:I628"/>
    <mergeCell ref="B629:C629"/>
    <mergeCell ref="D629:E629"/>
    <mergeCell ref="F629:G629"/>
    <mergeCell ref="H629:I629"/>
    <mergeCell ref="B631:H631"/>
    <mergeCell ref="B632:C632"/>
    <mergeCell ref="B635:H635"/>
    <mergeCell ref="B638:H638"/>
    <mergeCell ref="B641:H641"/>
    <mergeCell ref="A645:I645"/>
    <mergeCell ref="B649:H649"/>
    <mergeCell ref="B651:D651"/>
    <mergeCell ref="F651:H651"/>
    <mergeCell ref="A655:I655"/>
    <mergeCell ref="A656:I656"/>
    <mergeCell ref="J657:K657"/>
    <mergeCell ref="B664:H664"/>
    <mergeCell ref="B666:F666"/>
    <mergeCell ref="B668:F668"/>
    <mergeCell ref="B670:C670"/>
    <mergeCell ref="D670:E670"/>
    <mergeCell ref="F670:G670"/>
    <mergeCell ref="H670:I670"/>
    <mergeCell ref="B671:C671"/>
    <mergeCell ref="D671:E671"/>
    <mergeCell ref="F671:G671"/>
    <mergeCell ref="H671:I671"/>
    <mergeCell ref="B673:H673"/>
    <mergeCell ref="B674:C674"/>
    <mergeCell ref="B678:C678"/>
    <mergeCell ref="D678:E678"/>
    <mergeCell ref="F678:G678"/>
    <mergeCell ref="H678:I678"/>
    <mergeCell ref="B679:C679"/>
    <mergeCell ref="D679:E679"/>
    <mergeCell ref="F679:G679"/>
    <mergeCell ref="H679:I679"/>
    <mergeCell ref="B681:H681"/>
    <mergeCell ref="B682:C682"/>
    <mergeCell ref="B685:H685"/>
    <mergeCell ref="B688:H688"/>
    <mergeCell ref="B691:H691"/>
    <mergeCell ref="A695:I695"/>
    <mergeCell ref="B699:H699"/>
    <mergeCell ref="B701:D701"/>
    <mergeCell ref="F701:H701"/>
    <mergeCell ref="A705:I705"/>
    <mergeCell ref="A706:I706"/>
    <mergeCell ref="J707:K707"/>
    <mergeCell ref="B714:H714"/>
    <mergeCell ref="B716:F716"/>
    <mergeCell ref="B718:F718"/>
    <mergeCell ref="B720:C720"/>
    <mergeCell ref="D720:E720"/>
    <mergeCell ref="F720:G720"/>
    <mergeCell ref="H720:I720"/>
    <mergeCell ref="B721:C721"/>
    <mergeCell ref="D721:E721"/>
    <mergeCell ref="F721:G721"/>
    <mergeCell ref="H721:I721"/>
    <mergeCell ref="B723:H723"/>
    <mergeCell ref="B724:C724"/>
    <mergeCell ref="B728:C728"/>
    <mergeCell ref="D728:E728"/>
    <mergeCell ref="F728:G728"/>
    <mergeCell ref="H728:I728"/>
    <mergeCell ref="B729:C729"/>
    <mergeCell ref="D729:E729"/>
    <mergeCell ref="F729:G729"/>
    <mergeCell ref="H729:I729"/>
    <mergeCell ref="A755:I755"/>
    <mergeCell ref="A756:I756"/>
    <mergeCell ref="J757:K757"/>
    <mergeCell ref="B731:H731"/>
    <mergeCell ref="B732:C732"/>
    <mergeCell ref="B735:H735"/>
    <mergeCell ref="B738:H738"/>
    <mergeCell ref="B741:H741"/>
    <mergeCell ref="A745:I745"/>
    <mergeCell ref="B749:H749"/>
    <mergeCell ref="B751:D751"/>
    <mergeCell ref="F751:H751"/>
  </mergeCells>
  <conditionalFormatting sqref="B19 B214 B264 B314 B364 B414 B464 B514 B564 B614 B664 B714">
    <cfRule type="cellIs" dxfId="25" priority="3" operator="equal">
      <formula>0</formula>
    </cfRule>
  </conditionalFormatting>
  <conditionalFormatting sqref="B54 B249 B299 B349 B399 B449 B499 B549 B599 B649 B699 B749">
    <cfRule type="cellIs" dxfId="24" priority="7" operator="equal">
      <formula>0</formula>
    </cfRule>
  </conditionalFormatting>
  <conditionalFormatting sqref="B56 B68 B251 B301 B351 B401 B451 B501 B551 B601 B651 B701 B751">
    <cfRule type="cellIs" dxfId="23" priority="4" operator="equal">
      <formula>0</formula>
    </cfRule>
  </conditionalFormatting>
  <conditionalFormatting sqref="B103">
    <cfRule type="cellIs" dxfId="22" priority="8" operator="equal">
      <formula>0</formula>
    </cfRule>
  </conditionalFormatting>
  <conditionalFormatting sqref="B116">
    <cfRule type="cellIs" dxfId="21" priority="5" operator="equal">
      <formula>0</formula>
    </cfRule>
  </conditionalFormatting>
  <conditionalFormatting sqref="B151">
    <cfRule type="cellIs" dxfId="20" priority="9" operator="equal">
      <formula>0</formula>
    </cfRule>
  </conditionalFormatting>
  <conditionalFormatting sqref="B164">
    <cfRule type="cellIs" dxfId="19" priority="6" operator="equal">
      <formula>0</formula>
    </cfRule>
  </conditionalFormatting>
  <conditionalFormatting sqref="B198">
    <cfRule type="cellIs" dxfId="18" priority="10" operator="equal">
      <formula>0</formula>
    </cfRule>
  </conditionalFormatting>
  <conditionalFormatting sqref="C12:J13">
    <cfRule type="cellIs" dxfId="17" priority="2" operator="equal">
      <formula>0</formula>
    </cfRule>
  </conditionalFormatting>
  <dataValidations count="8">
    <dataValidation type="list" operator="equal" allowBlank="1" showErrorMessage="1" sqref="B40 B89 B137 B185 B235 B285 B335 B385 B435 B485 B535 B585 B635 B685 B735" xr:uid="{00000000-0002-0000-0400-000000000000}">
      <formula1>$V$20:$V$26</formula1>
      <formula2>0</formula2>
    </dataValidation>
    <dataValidation type="list" operator="equal" allowBlank="1" showErrorMessage="1" sqref="B43 B92 B140 B188 B238 B288 B338 B388 B438 B488 B538 B588 B638 B688 B738" xr:uid="{00000000-0002-0000-0400-000001000000}">
      <formula1>$V$28:$V$33</formula1>
      <formula2>0</formula2>
    </dataValidation>
    <dataValidation type="list" operator="equal" allowBlank="1" showErrorMessage="1" sqref="B46 B95 B143 B191 B241 B291 B341 B391 B441 B491 B541 B591 B641 B691 B741" xr:uid="{00000000-0002-0000-0400-000002000000}">
      <formula1>$AF$20:$AF$93</formula1>
      <formula2>0</formula2>
    </dataValidation>
    <dataValidation type="list" operator="equal" allowBlank="1" showErrorMessage="1" sqref="F105 F153 F200" xr:uid="{00000000-0002-0000-0400-000003000000}">
      <formula1>$V$36:$V$38</formula1>
      <formula2>0</formula2>
    </dataValidation>
    <dataValidation type="list" operator="equal" allowBlank="1" showErrorMessage="1" sqref="J60 J109 J157 J204 J255 J305 J355 J405 J455 J505 J555 J605 J655 J705 J755" xr:uid="{00000000-0002-0000-0400-000004000000}">
      <formula1>$V$45:$V$47</formula1>
      <formula2>0</formula2>
    </dataValidation>
    <dataValidation type="list" operator="equal" allowBlank="1" showErrorMessage="1" sqref="J62 J111 J159 J206 J257 J307 J357 J407 J457 J507 J557 J607 J657 J707 J757" xr:uid="{00000000-0002-0000-0400-000005000000}">
      <formula1>$V$41:$V$43</formula1>
      <formula2>0</formula2>
    </dataValidation>
    <dataValidation type="list" operator="equal" allowBlank="1" showErrorMessage="1" sqref="F56 F251 F301 F351 F401 F451 F501 F551 F601 F651 F701 F751" xr:uid="{00000000-0002-0000-0400-000006000000}">
      <formula1>"GENERALE,SPECIFICO,"</formula1>
      <formula2>0</formula2>
    </dataValidation>
    <dataValidation type="list" operator="equal" allowBlank="1" showErrorMessage="1" sqref="A50 A99 A147 A194 A245 A295 A345 A395 A445 A495 A545 A595 A645 A695 A745" xr:uid="{00000000-0002-0000-0400-000007000000}">
      <formula1>$AO$2:$AO$3258</formula1>
      <formula2>0</formula2>
    </dataValidation>
  </dataValidations>
  <pageMargins left="0.7" right="0.7" top="0.75" bottom="0.75" header="0.51180555555555496" footer="0.51180555555555496"/>
  <pageSetup paperSize="9" firstPageNumber="0" fitToHeight="0" orientation="portrait" horizontalDpi="300" verticalDpi="300"/>
  <rowBreaks count="3" manualBreakCount="3">
    <brk id="65" max="16383" man="1"/>
    <brk id="113" max="16383" man="1"/>
    <brk id="161"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L695"/>
  <sheetViews>
    <sheetView topLeftCell="A669" zoomScale="75" zoomScaleNormal="75" workbookViewId="0">
      <selection activeCell="A696" sqref="A696"/>
    </sheetView>
  </sheetViews>
  <sheetFormatPr defaultColWidth="8.5703125" defaultRowHeight="12.75" x14ac:dyDescent="0.2"/>
  <cols>
    <col min="1" max="1" width="7.42578125" customWidth="1"/>
    <col min="2" max="2" width="6.85546875" customWidth="1"/>
    <col min="3" max="3" width="31.42578125" customWidth="1"/>
    <col min="4" max="4" width="5.5703125" customWidth="1"/>
    <col min="5" max="5" width="13.42578125" customWidth="1"/>
    <col min="6" max="6" width="15.85546875" customWidth="1"/>
    <col min="7" max="7" width="25" customWidth="1"/>
    <col min="8" max="8" width="7.42578125" customWidth="1"/>
    <col min="9" max="9" width="6.85546875" customWidth="1"/>
    <col min="10" max="10" width="22.5703125" customWidth="1"/>
    <col min="11" max="11" width="7.7109375" customWidth="1"/>
    <col min="13" max="13" width="14.42578125" customWidth="1"/>
    <col min="14" max="14" width="23.5703125" customWidth="1"/>
    <col min="15" max="15" width="3.5703125" customWidth="1"/>
    <col min="16" max="17" width="2.85546875" customWidth="1"/>
    <col min="19" max="39" width="8.42578125" hidden="1" customWidth="1"/>
  </cols>
  <sheetData>
    <row r="1" spans="1:64" ht="39.75" customHeight="1" x14ac:dyDescent="0.25">
      <c r="A1" s="315" t="s">
        <v>3561</v>
      </c>
      <c r="B1" s="315"/>
      <c r="C1" s="315"/>
      <c r="D1" s="315"/>
      <c r="E1" s="315"/>
      <c r="G1" s="115" t="s">
        <v>3562</v>
      </c>
      <c r="H1" s="312">
        <f>'Dati sintetici Operazione'!C5</f>
        <v>0</v>
      </c>
      <c r="I1" s="312"/>
      <c r="J1" s="312"/>
      <c r="K1" s="312"/>
      <c r="L1" s="312"/>
      <c r="M1" s="312"/>
      <c r="N1" s="312"/>
      <c r="O1" s="312"/>
      <c r="P1" s="312"/>
      <c r="Q1" s="312"/>
      <c r="AL1" s="116" t="s">
        <v>3563</v>
      </c>
    </row>
    <row r="2" spans="1:64" ht="27.75" customHeight="1" x14ac:dyDescent="0.25">
      <c r="A2" s="293">
        <f>'Dati imprese beneficiarie'!B19</f>
        <v>0</v>
      </c>
      <c r="B2" s="293"/>
      <c r="C2" s="293"/>
      <c r="D2" s="293"/>
      <c r="E2" s="293"/>
      <c r="F2" s="311" t="s">
        <v>3564</v>
      </c>
      <c r="G2" s="311"/>
      <c r="H2" s="317">
        <f>'Dati sintetici Operazione'!C12</f>
        <v>0</v>
      </c>
      <c r="I2" s="317"/>
      <c r="J2" s="317"/>
      <c r="K2" s="317"/>
      <c r="L2" s="317"/>
      <c r="M2" s="317"/>
      <c r="N2" s="317"/>
      <c r="O2" s="317"/>
      <c r="P2" s="317"/>
      <c r="Q2" s="317"/>
      <c r="AL2" s="116" t="s">
        <v>3565</v>
      </c>
    </row>
    <row r="3" spans="1:64" ht="20.25" customHeight="1" x14ac:dyDescent="0.25">
      <c r="A3" s="103"/>
      <c r="B3" s="111"/>
      <c r="C3" s="111"/>
      <c r="D3" s="103"/>
      <c r="E3" s="103"/>
      <c r="F3" s="103" t="s">
        <v>3566</v>
      </c>
      <c r="G3" s="45"/>
      <c r="H3" s="45"/>
      <c r="I3" s="45"/>
      <c r="J3" s="45"/>
      <c r="K3" s="45"/>
      <c r="L3" s="45"/>
      <c r="M3" s="45"/>
      <c r="N3" s="117"/>
      <c r="O3" s="117"/>
      <c r="P3" s="117"/>
      <c r="Q3" s="118"/>
      <c r="S3" s="116" t="s">
        <v>253</v>
      </c>
      <c r="AC3" s="116" t="s">
        <v>254</v>
      </c>
      <c r="AL3" s="116" t="s">
        <v>3567</v>
      </c>
    </row>
    <row r="4" spans="1:64" ht="23.25" customHeight="1" x14ac:dyDescent="0.25">
      <c r="A4" s="313" t="s">
        <v>312</v>
      </c>
      <c r="B4" s="313"/>
      <c r="C4" s="313"/>
      <c r="D4" s="119" t="s">
        <v>3568</v>
      </c>
      <c r="E4" s="120"/>
      <c r="F4" s="120"/>
      <c r="G4" s="120"/>
      <c r="H4" s="121"/>
      <c r="I4" s="120"/>
      <c r="J4" s="119"/>
      <c r="K4" s="120"/>
      <c r="L4" s="120"/>
      <c r="M4" s="120"/>
      <c r="N4" s="120"/>
      <c r="O4" s="120"/>
      <c r="P4" s="122"/>
      <c r="Q4" s="123"/>
      <c r="S4" s="20" t="s">
        <v>3569</v>
      </c>
      <c r="AC4" s="39" t="s">
        <v>95</v>
      </c>
      <c r="AL4" s="116" t="s">
        <v>3570</v>
      </c>
    </row>
    <row r="5" spans="1:64" ht="30" customHeight="1" x14ac:dyDescent="0.25">
      <c r="A5" s="124" t="s">
        <v>3571</v>
      </c>
      <c r="B5" s="125"/>
      <c r="C5" s="125"/>
      <c r="D5" s="125"/>
      <c r="E5" s="125"/>
      <c r="F5" s="125"/>
      <c r="G5" s="125"/>
      <c r="H5" s="126"/>
      <c r="I5" s="125"/>
      <c r="J5" s="125"/>
      <c r="K5" s="125"/>
      <c r="L5" s="125"/>
      <c r="M5" s="125"/>
      <c r="N5" s="125"/>
      <c r="O5" s="125"/>
      <c r="P5" s="118"/>
      <c r="Q5" s="118"/>
      <c r="S5" s="39" t="s">
        <v>259</v>
      </c>
      <c r="AC5" s="39" t="s">
        <v>99</v>
      </c>
      <c r="AL5" s="116" t="s">
        <v>3572</v>
      </c>
    </row>
    <row r="6" spans="1:64" ht="19.5" customHeight="1" x14ac:dyDescent="0.25">
      <c r="A6" s="302" t="s">
        <v>3573</v>
      </c>
      <c r="B6" s="302"/>
      <c r="C6" s="314"/>
      <c r="D6" s="314"/>
      <c r="E6" s="314"/>
      <c r="F6" s="314"/>
      <c r="G6" s="314"/>
      <c r="H6" s="303" t="s">
        <v>3573</v>
      </c>
      <c r="I6" s="303"/>
      <c r="J6" s="304"/>
      <c r="K6" s="304"/>
      <c r="L6" s="304"/>
      <c r="M6" s="304"/>
      <c r="N6" s="304"/>
      <c r="O6" s="127"/>
      <c r="P6" s="128"/>
      <c r="Q6" s="118"/>
      <c r="S6" s="39" t="s">
        <v>261</v>
      </c>
      <c r="AC6" s="39" t="s">
        <v>104</v>
      </c>
      <c r="AL6" s="116" t="s">
        <v>3574</v>
      </c>
    </row>
    <row r="7" spans="1:64" ht="27.75" customHeight="1" x14ac:dyDescent="0.25">
      <c r="A7" s="305">
        <v>1</v>
      </c>
      <c r="B7" s="305"/>
      <c r="C7" s="129" t="s">
        <v>3575</v>
      </c>
      <c r="D7" s="306" t="s">
        <v>3576</v>
      </c>
      <c r="E7" s="306"/>
      <c r="F7" s="129" t="s">
        <v>3577</v>
      </c>
      <c r="G7" s="129" t="s">
        <v>3578</v>
      </c>
      <c r="H7" s="307">
        <v>11</v>
      </c>
      <c r="I7" s="307"/>
      <c r="J7" s="129" t="s">
        <v>3575</v>
      </c>
      <c r="K7" s="306" t="s">
        <v>3576</v>
      </c>
      <c r="L7" s="306"/>
      <c r="M7" s="129" t="s">
        <v>3577</v>
      </c>
      <c r="N7" s="129" t="s">
        <v>3578</v>
      </c>
      <c r="O7" s="127"/>
      <c r="P7" s="128"/>
      <c r="Q7" s="118"/>
      <c r="S7" s="39" t="s">
        <v>264</v>
      </c>
      <c r="AC7" s="39" t="s">
        <v>107</v>
      </c>
      <c r="AL7" s="116" t="s">
        <v>3579</v>
      </c>
    </row>
    <row r="8" spans="1:64" ht="22.5" customHeight="1" x14ac:dyDescent="0.25">
      <c r="A8" s="302"/>
      <c r="B8" s="302"/>
      <c r="C8" s="130"/>
      <c r="D8" s="308"/>
      <c r="E8" s="308"/>
      <c r="F8" s="131"/>
      <c r="G8" s="131"/>
      <c r="H8" s="303"/>
      <c r="I8" s="303"/>
      <c r="J8" s="130"/>
      <c r="K8" s="308"/>
      <c r="L8" s="308"/>
      <c r="M8" s="131"/>
      <c r="N8" s="131"/>
      <c r="O8" s="127"/>
      <c r="P8" s="128"/>
      <c r="Q8" s="118"/>
      <c r="S8" s="39" t="s">
        <v>267</v>
      </c>
      <c r="AC8" s="39" t="s">
        <v>109</v>
      </c>
      <c r="AL8" s="116" t="s">
        <v>3580</v>
      </c>
    </row>
    <row r="9" spans="1:64" ht="8.25" customHeight="1" x14ac:dyDescent="0.25">
      <c r="A9" s="302"/>
      <c r="B9" s="302"/>
      <c r="C9" s="127"/>
      <c r="D9" s="127"/>
      <c r="E9" s="127"/>
      <c r="F9" s="127"/>
      <c r="G9" s="127"/>
      <c r="H9" s="303"/>
      <c r="I9" s="303"/>
      <c r="J9" s="127"/>
      <c r="K9" s="127"/>
      <c r="L9" s="127"/>
      <c r="M9" s="127"/>
      <c r="N9" s="127"/>
      <c r="O9" s="127"/>
      <c r="P9" s="128"/>
      <c r="Q9" s="118"/>
      <c r="R9" s="125"/>
      <c r="S9" s="132" t="s">
        <v>273</v>
      </c>
      <c r="T9" s="125"/>
      <c r="U9" s="125"/>
      <c r="V9" s="125"/>
      <c r="W9" s="125"/>
      <c r="X9" s="125"/>
      <c r="Y9" s="125"/>
      <c r="Z9" s="125"/>
      <c r="AA9" s="125"/>
      <c r="AB9" s="125"/>
      <c r="AC9" s="132" t="s">
        <v>111</v>
      </c>
      <c r="AD9" s="125"/>
      <c r="AE9" s="125"/>
      <c r="AF9" s="125"/>
      <c r="AG9" s="125"/>
      <c r="AH9" s="125"/>
      <c r="AI9" s="125"/>
      <c r="AJ9" s="125"/>
      <c r="AK9" s="125"/>
      <c r="AL9" s="133" t="s">
        <v>3581</v>
      </c>
      <c r="AM9" s="125"/>
      <c r="AN9" s="125"/>
      <c r="AO9" s="125"/>
      <c r="AP9" s="125"/>
      <c r="AQ9" s="125"/>
      <c r="AR9" s="125"/>
      <c r="AS9" s="125"/>
      <c r="AT9" s="125"/>
      <c r="AU9" s="125"/>
      <c r="AV9" s="125"/>
      <c r="AW9" s="125"/>
      <c r="AX9" s="125"/>
      <c r="AY9" s="125"/>
      <c r="AZ9" s="125"/>
      <c r="BA9" s="125"/>
      <c r="BB9" s="125"/>
      <c r="BC9" s="125"/>
      <c r="BD9" s="125"/>
      <c r="BE9" s="125"/>
      <c r="BF9" s="125"/>
      <c r="BG9" s="125"/>
      <c r="BH9" s="125"/>
      <c r="BI9" s="125"/>
      <c r="BJ9" s="125"/>
      <c r="BK9" s="125"/>
      <c r="BL9" s="125"/>
    </row>
    <row r="10" spans="1:64" ht="19.5" customHeight="1" x14ac:dyDescent="0.25">
      <c r="A10" s="302" t="s">
        <v>3573</v>
      </c>
      <c r="B10" s="302"/>
      <c r="C10" s="304"/>
      <c r="D10" s="304"/>
      <c r="E10" s="304"/>
      <c r="F10" s="304"/>
      <c r="G10" s="304"/>
      <c r="H10" s="303" t="s">
        <v>3573</v>
      </c>
      <c r="I10" s="303"/>
      <c r="J10" s="304"/>
      <c r="K10" s="304"/>
      <c r="L10" s="304"/>
      <c r="M10" s="304"/>
      <c r="N10" s="304"/>
      <c r="O10" s="127"/>
      <c r="P10" s="128"/>
      <c r="Q10" s="118"/>
      <c r="AC10" s="39" t="s">
        <v>112</v>
      </c>
      <c r="AL10" s="116" t="s">
        <v>3582</v>
      </c>
    </row>
    <row r="11" spans="1:64" ht="27.75" customHeight="1" x14ac:dyDescent="0.25">
      <c r="A11" s="305">
        <v>2</v>
      </c>
      <c r="B11" s="305"/>
      <c r="C11" s="129" t="s">
        <v>3575</v>
      </c>
      <c r="D11" s="306" t="s">
        <v>3576</v>
      </c>
      <c r="E11" s="306"/>
      <c r="F11" s="129" t="s">
        <v>3577</v>
      </c>
      <c r="G11" s="129" t="s">
        <v>3578</v>
      </c>
      <c r="H11" s="307">
        <v>12</v>
      </c>
      <c r="I11" s="307"/>
      <c r="J11" s="129" t="s">
        <v>3575</v>
      </c>
      <c r="K11" s="306" t="s">
        <v>3576</v>
      </c>
      <c r="L11" s="306"/>
      <c r="M11" s="129" t="s">
        <v>3577</v>
      </c>
      <c r="N11" s="129" t="s">
        <v>3578</v>
      </c>
      <c r="O11" s="127"/>
      <c r="P11" s="128"/>
      <c r="Q11" s="118"/>
      <c r="S11" s="116" t="s">
        <v>276</v>
      </c>
      <c r="AC11" s="39" t="s">
        <v>114</v>
      </c>
      <c r="AL11" s="116" t="s">
        <v>3583</v>
      </c>
    </row>
    <row r="12" spans="1:64" ht="21.75" customHeight="1" x14ac:dyDescent="0.25">
      <c r="A12" s="302"/>
      <c r="B12" s="302"/>
      <c r="C12" s="130"/>
      <c r="D12" s="308"/>
      <c r="E12" s="308"/>
      <c r="F12" s="131"/>
      <c r="G12" s="131"/>
      <c r="H12" s="303"/>
      <c r="I12" s="303"/>
      <c r="J12" s="130"/>
      <c r="K12" s="308"/>
      <c r="L12" s="308"/>
      <c r="M12" s="131"/>
      <c r="N12" s="131"/>
      <c r="O12" s="127"/>
      <c r="P12" s="128"/>
      <c r="Q12" s="118"/>
      <c r="S12" s="39" t="s">
        <v>279</v>
      </c>
      <c r="AC12" s="39" t="s">
        <v>115</v>
      </c>
      <c r="AL12" s="116" t="s">
        <v>3584</v>
      </c>
    </row>
    <row r="13" spans="1:64" ht="8.25" customHeight="1" x14ac:dyDescent="0.25">
      <c r="A13" s="302"/>
      <c r="B13" s="302"/>
      <c r="C13" s="127"/>
      <c r="D13" s="127"/>
      <c r="E13" s="127"/>
      <c r="F13" s="127"/>
      <c r="G13" s="127"/>
      <c r="H13" s="303"/>
      <c r="I13" s="303"/>
      <c r="J13" s="127"/>
      <c r="K13" s="127"/>
      <c r="L13" s="127"/>
      <c r="M13" s="127"/>
      <c r="N13" s="127"/>
      <c r="O13" s="125"/>
      <c r="P13" s="118"/>
      <c r="Q13" s="118"/>
      <c r="R13" s="125"/>
      <c r="S13" s="132" t="s">
        <v>281</v>
      </c>
      <c r="T13" s="125"/>
      <c r="U13" s="125"/>
      <c r="V13" s="125"/>
      <c r="W13" s="125"/>
      <c r="X13" s="125"/>
      <c r="Y13" s="125"/>
      <c r="Z13" s="125"/>
      <c r="AA13" s="125"/>
      <c r="AB13" s="125"/>
      <c r="AC13" s="132" t="s">
        <v>117</v>
      </c>
      <c r="AD13" s="125"/>
      <c r="AE13" s="125"/>
      <c r="AF13" s="125"/>
      <c r="AG13" s="125"/>
      <c r="AH13" s="125"/>
      <c r="AI13" s="125"/>
      <c r="AJ13" s="125"/>
      <c r="AK13" s="125"/>
      <c r="AL13" s="133" t="s">
        <v>3585</v>
      </c>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20.25" customHeight="1" x14ac:dyDescent="0.25">
      <c r="A14" s="302" t="s">
        <v>3573</v>
      </c>
      <c r="B14" s="302"/>
      <c r="C14" s="304"/>
      <c r="D14" s="304"/>
      <c r="E14" s="304"/>
      <c r="F14" s="304"/>
      <c r="G14" s="304"/>
      <c r="H14" s="303" t="s">
        <v>3573</v>
      </c>
      <c r="I14" s="303"/>
      <c r="J14" s="304"/>
      <c r="K14" s="304"/>
      <c r="L14" s="304"/>
      <c r="M14" s="304"/>
      <c r="N14" s="304"/>
      <c r="O14" s="127"/>
      <c r="P14" s="128"/>
      <c r="Q14" s="118"/>
      <c r="S14" s="39" t="s">
        <v>283</v>
      </c>
      <c r="AC14" s="39" t="s">
        <v>118</v>
      </c>
      <c r="AL14" s="116" t="s">
        <v>3586</v>
      </c>
    </row>
    <row r="15" spans="1:64" ht="27.75" customHeight="1" x14ac:dyDescent="0.25">
      <c r="A15" s="305">
        <v>3</v>
      </c>
      <c r="B15" s="305"/>
      <c r="C15" s="129" t="s">
        <v>3575</v>
      </c>
      <c r="D15" s="306" t="s">
        <v>3576</v>
      </c>
      <c r="E15" s="306"/>
      <c r="F15" s="129" t="s">
        <v>3577</v>
      </c>
      <c r="G15" s="129" t="s">
        <v>3578</v>
      </c>
      <c r="H15" s="307">
        <v>13</v>
      </c>
      <c r="I15" s="307"/>
      <c r="J15" s="129" t="s">
        <v>3575</v>
      </c>
      <c r="K15" s="306" t="s">
        <v>3576</v>
      </c>
      <c r="L15" s="306"/>
      <c r="M15" s="129" t="s">
        <v>3577</v>
      </c>
      <c r="N15" s="129" t="s">
        <v>3578</v>
      </c>
      <c r="O15" s="127"/>
      <c r="P15" s="128"/>
      <c r="Q15" s="118"/>
      <c r="S15" s="39" t="s">
        <v>285</v>
      </c>
      <c r="AC15" s="39" t="s">
        <v>120</v>
      </c>
      <c r="AL15" s="116" t="s">
        <v>3587</v>
      </c>
    </row>
    <row r="16" spans="1:64" ht="21.75" customHeight="1" x14ac:dyDescent="0.25">
      <c r="A16" s="302"/>
      <c r="B16" s="302"/>
      <c r="C16" s="130"/>
      <c r="D16" s="308"/>
      <c r="E16" s="308"/>
      <c r="F16" s="131"/>
      <c r="G16" s="131"/>
      <c r="H16" s="303"/>
      <c r="I16" s="303"/>
      <c r="J16" s="130"/>
      <c r="K16" s="308"/>
      <c r="L16" s="308"/>
      <c r="M16" s="131"/>
      <c r="N16" s="131"/>
      <c r="O16" s="127"/>
      <c r="P16" s="128"/>
      <c r="Q16" s="118"/>
      <c r="S16" s="39" t="s">
        <v>288</v>
      </c>
      <c r="AC16" s="39" t="s">
        <v>121</v>
      </c>
      <c r="AL16" s="116" t="s">
        <v>3588</v>
      </c>
    </row>
    <row r="17" spans="1:64" ht="8.25" customHeight="1" x14ac:dyDescent="0.25">
      <c r="A17" s="302"/>
      <c r="B17" s="302"/>
      <c r="C17" s="127"/>
      <c r="D17" s="127"/>
      <c r="E17" s="127"/>
      <c r="F17" s="127"/>
      <c r="G17" s="127"/>
      <c r="H17" s="303"/>
      <c r="I17" s="303"/>
      <c r="J17" s="127"/>
      <c r="K17" s="127"/>
      <c r="L17" s="127"/>
      <c r="M17" s="127"/>
      <c r="N17" s="127"/>
      <c r="O17" s="127"/>
      <c r="P17" s="128"/>
      <c r="Q17" s="118"/>
      <c r="R17" s="125"/>
      <c r="S17" s="125"/>
      <c r="T17" s="125"/>
      <c r="U17" s="125"/>
      <c r="V17" s="125"/>
      <c r="W17" s="125"/>
      <c r="X17" s="125"/>
      <c r="Y17" s="125"/>
      <c r="Z17" s="125"/>
      <c r="AA17" s="125"/>
      <c r="AB17" s="125"/>
      <c r="AC17" s="132" t="s">
        <v>123</v>
      </c>
      <c r="AD17" s="125"/>
      <c r="AE17" s="125"/>
      <c r="AF17" s="125"/>
      <c r="AG17" s="125"/>
      <c r="AH17" s="125"/>
      <c r="AI17" s="125"/>
      <c r="AJ17" s="125"/>
      <c r="AK17" s="125"/>
      <c r="AL17" s="133" t="s">
        <v>3589</v>
      </c>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22.5" customHeight="1" x14ac:dyDescent="0.25">
      <c r="A18" s="302" t="s">
        <v>3573</v>
      </c>
      <c r="B18" s="302"/>
      <c r="C18" s="304"/>
      <c r="D18" s="304"/>
      <c r="E18" s="304"/>
      <c r="F18" s="304"/>
      <c r="G18" s="304"/>
      <c r="H18" s="303" t="s">
        <v>3573</v>
      </c>
      <c r="I18" s="303"/>
      <c r="J18" s="304"/>
      <c r="K18" s="304"/>
      <c r="L18" s="304"/>
      <c r="M18" s="304"/>
      <c r="N18" s="304"/>
      <c r="O18" s="127"/>
      <c r="P18" s="128"/>
      <c r="Q18" s="118"/>
      <c r="AC18" s="39" t="s">
        <v>124</v>
      </c>
      <c r="AL18" s="116" t="s">
        <v>3590</v>
      </c>
    </row>
    <row r="19" spans="1:64" ht="27.75" customHeight="1" x14ac:dyDescent="0.25">
      <c r="A19" s="305">
        <v>4</v>
      </c>
      <c r="B19" s="305"/>
      <c r="C19" s="129" t="s">
        <v>3575</v>
      </c>
      <c r="D19" s="306" t="s">
        <v>3576</v>
      </c>
      <c r="E19" s="306"/>
      <c r="F19" s="129" t="s">
        <v>3577</v>
      </c>
      <c r="G19" s="129" t="s">
        <v>3578</v>
      </c>
      <c r="H19" s="307">
        <v>14</v>
      </c>
      <c r="I19" s="307"/>
      <c r="J19" s="129" t="s">
        <v>3575</v>
      </c>
      <c r="K19" s="306" t="s">
        <v>3576</v>
      </c>
      <c r="L19" s="306"/>
      <c r="M19" s="129" t="s">
        <v>3577</v>
      </c>
      <c r="N19" s="129" t="s">
        <v>3578</v>
      </c>
      <c r="O19" s="127"/>
      <c r="P19" s="128"/>
      <c r="Q19" s="118"/>
      <c r="S19" s="116" t="s">
        <v>296</v>
      </c>
      <c r="AC19" s="39" t="s">
        <v>126</v>
      </c>
      <c r="AL19" s="116" t="s">
        <v>3591</v>
      </c>
    </row>
    <row r="20" spans="1:64" ht="23.25" customHeight="1" x14ac:dyDescent="0.25">
      <c r="A20" s="302"/>
      <c r="B20" s="302"/>
      <c r="C20" s="130"/>
      <c r="D20" s="308"/>
      <c r="E20" s="308"/>
      <c r="F20" s="131"/>
      <c r="G20" s="131"/>
      <c r="H20" s="303"/>
      <c r="I20" s="303"/>
      <c r="J20" s="130"/>
      <c r="K20" s="308"/>
      <c r="L20" s="308"/>
      <c r="M20" s="131"/>
      <c r="N20" s="131"/>
      <c r="O20" s="127"/>
      <c r="P20" s="128"/>
      <c r="Q20" s="118"/>
      <c r="S20" s="39" t="s">
        <v>299</v>
      </c>
      <c r="AC20" s="39" t="s">
        <v>127</v>
      </c>
      <c r="AL20" s="116" t="s">
        <v>3592</v>
      </c>
    </row>
    <row r="21" spans="1:64" ht="8.25" customHeight="1" x14ac:dyDescent="0.25">
      <c r="A21" s="302"/>
      <c r="B21" s="302"/>
      <c r="C21" s="127"/>
      <c r="D21" s="127"/>
      <c r="E21" s="127"/>
      <c r="F21" s="127"/>
      <c r="G21" s="127"/>
      <c r="H21" s="303"/>
      <c r="I21" s="303"/>
      <c r="J21" s="127"/>
      <c r="K21" s="127"/>
      <c r="L21" s="127"/>
      <c r="M21" s="127"/>
      <c r="N21" s="127"/>
      <c r="O21" s="125"/>
      <c r="P21" s="118"/>
      <c r="Q21" s="118"/>
      <c r="R21" s="125"/>
      <c r="S21" s="134" t="s">
        <v>3593</v>
      </c>
      <c r="T21" s="125"/>
      <c r="U21" s="125"/>
      <c r="V21" s="125"/>
      <c r="W21" s="125"/>
      <c r="X21" s="125"/>
      <c r="Y21" s="125"/>
      <c r="Z21" s="125"/>
      <c r="AA21" s="125"/>
      <c r="AB21" s="125"/>
      <c r="AC21" s="132" t="s">
        <v>129</v>
      </c>
      <c r="AD21" s="125"/>
      <c r="AE21" s="125"/>
      <c r="AF21" s="125"/>
      <c r="AG21" s="125"/>
      <c r="AH21" s="125"/>
      <c r="AI21" s="125"/>
      <c r="AJ21" s="125"/>
      <c r="AK21" s="125"/>
      <c r="AL21" s="133" t="s">
        <v>3594</v>
      </c>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21" customHeight="1" x14ac:dyDescent="0.25">
      <c r="A22" s="302" t="s">
        <v>3573</v>
      </c>
      <c r="B22" s="302"/>
      <c r="C22" s="304"/>
      <c r="D22" s="304"/>
      <c r="E22" s="304"/>
      <c r="F22" s="304"/>
      <c r="G22" s="304"/>
      <c r="H22" s="303" t="s">
        <v>3573</v>
      </c>
      <c r="I22" s="303"/>
      <c r="J22" s="304"/>
      <c r="K22" s="304"/>
      <c r="L22" s="304"/>
      <c r="M22" s="304"/>
      <c r="N22" s="304"/>
      <c r="O22" s="127"/>
      <c r="P22" s="128"/>
      <c r="Q22" s="118"/>
      <c r="AC22" s="39" t="s">
        <v>130</v>
      </c>
      <c r="AL22" s="116" t="s">
        <v>3595</v>
      </c>
    </row>
    <row r="23" spans="1:64" ht="27.75" customHeight="1" x14ac:dyDescent="0.25">
      <c r="A23" s="305">
        <v>5</v>
      </c>
      <c r="B23" s="305"/>
      <c r="C23" s="129" t="s">
        <v>3575</v>
      </c>
      <c r="D23" s="306" t="s">
        <v>3576</v>
      </c>
      <c r="E23" s="306"/>
      <c r="F23" s="129" t="s">
        <v>3577</v>
      </c>
      <c r="G23" s="129" t="s">
        <v>3578</v>
      </c>
      <c r="H23" s="307">
        <v>15</v>
      </c>
      <c r="I23" s="307"/>
      <c r="J23" s="129" t="s">
        <v>3575</v>
      </c>
      <c r="K23" s="306" t="s">
        <v>3576</v>
      </c>
      <c r="L23" s="306"/>
      <c r="M23" s="129" t="s">
        <v>3577</v>
      </c>
      <c r="N23" s="129" t="s">
        <v>3578</v>
      </c>
      <c r="O23" s="127"/>
      <c r="P23" s="128"/>
      <c r="Q23" s="118"/>
      <c r="AC23" s="39" t="s">
        <v>132</v>
      </c>
      <c r="AL23" s="116" t="s">
        <v>3596</v>
      </c>
    </row>
    <row r="24" spans="1:64" ht="23.25" customHeight="1" x14ac:dyDescent="0.25">
      <c r="A24" s="302"/>
      <c r="B24" s="302"/>
      <c r="C24" s="130"/>
      <c r="D24" s="308"/>
      <c r="E24" s="308"/>
      <c r="F24" s="131"/>
      <c r="G24" s="131"/>
      <c r="H24" s="303"/>
      <c r="I24" s="303"/>
      <c r="J24" s="130"/>
      <c r="K24" s="308"/>
      <c r="L24" s="308"/>
      <c r="M24" s="131"/>
      <c r="N24" s="131"/>
      <c r="O24" s="127"/>
      <c r="P24" s="128"/>
      <c r="Q24" s="118"/>
      <c r="S24" s="116" t="s">
        <v>305</v>
      </c>
      <c r="AC24" s="39" t="s">
        <v>133</v>
      </c>
      <c r="AL24" s="116" t="s">
        <v>3597</v>
      </c>
    </row>
    <row r="25" spans="1:64" ht="8.25" customHeight="1" x14ac:dyDescent="0.25">
      <c r="A25" s="302"/>
      <c r="B25" s="302"/>
      <c r="C25" s="127"/>
      <c r="D25" s="127"/>
      <c r="E25" s="127"/>
      <c r="F25" s="127"/>
      <c r="G25" s="127"/>
      <c r="H25" s="303"/>
      <c r="I25" s="303"/>
      <c r="J25" s="127"/>
      <c r="K25" s="127"/>
      <c r="L25" s="127"/>
      <c r="M25" s="127"/>
      <c r="N25" s="127"/>
      <c r="O25" s="127"/>
      <c r="P25" s="128"/>
      <c r="Q25" s="118"/>
      <c r="R25" s="125"/>
      <c r="S25" s="132" t="s">
        <v>307</v>
      </c>
      <c r="T25" s="125"/>
      <c r="U25" s="125"/>
      <c r="V25" s="125"/>
      <c r="W25" s="125"/>
      <c r="X25" s="125"/>
      <c r="Y25" s="125"/>
      <c r="Z25" s="125"/>
      <c r="AA25" s="125"/>
      <c r="AB25" s="125"/>
      <c r="AC25" s="132" t="s">
        <v>135</v>
      </c>
      <c r="AD25" s="125"/>
      <c r="AE25" s="125"/>
      <c r="AF25" s="125"/>
      <c r="AG25" s="125"/>
      <c r="AH25" s="125"/>
      <c r="AI25" s="125"/>
      <c r="AJ25" s="125"/>
      <c r="AK25" s="125"/>
      <c r="AL25" s="133" t="s">
        <v>3598</v>
      </c>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21" customHeight="1" x14ac:dyDescent="0.25">
      <c r="A26" s="302" t="s">
        <v>3573</v>
      </c>
      <c r="B26" s="302"/>
      <c r="C26" s="304"/>
      <c r="D26" s="304"/>
      <c r="E26" s="304"/>
      <c r="F26" s="304"/>
      <c r="G26" s="304"/>
      <c r="H26" s="303" t="s">
        <v>3573</v>
      </c>
      <c r="I26" s="303"/>
      <c r="J26" s="304"/>
      <c r="K26" s="304"/>
      <c r="L26" s="304"/>
      <c r="M26" s="304"/>
      <c r="N26" s="304"/>
      <c r="O26" s="127"/>
      <c r="P26" s="128"/>
      <c r="Q26" s="118"/>
      <c r="S26" s="39" t="s">
        <v>309</v>
      </c>
      <c r="AC26" s="39" t="s">
        <v>136</v>
      </c>
      <c r="AL26" s="116" t="s">
        <v>3599</v>
      </c>
    </row>
    <row r="27" spans="1:64" ht="27.75" customHeight="1" x14ac:dyDescent="0.25">
      <c r="A27" s="305">
        <v>6</v>
      </c>
      <c r="B27" s="305"/>
      <c r="C27" s="129" t="s">
        <v>3575</v>
      </c>
      <c r="D27" s="306" t="s">
        <v>3576</v>
      </c>
      <c r="E27" s="306"/>
      <c r="F27" s="129" t="s">
        <v>3577</v>
      </c>
      <c r="G27" s="129" t="s">
        <v>3578</v>
      </c>
      <c r="H27" s="307">
        <v>16</v>
      </c>
      <c r="I27" s="307"/>
      <c r="J27" s="129" t="s">
        <v>3575</v>
      </c>
      <c r="K27" s="306" t="s">
        <v>3576</v>
      </c>
      <c r="L27" s="306"/>
      <c r="M27" s="129" t="s">
        <v>3577</v>
      </c>
      <c r="N27" s="129" t="s">
        <v>3578</v>
      </c>
      <c r="O27" s="127"/>
      <c r="P27" s="128"/>
      <c r="Q27" s="118"/>
      <c r="AC27" s="39" t="s">
        <v>138</v>
      </c>
      <c r="AL27" s="116" t="s">
        <v>3600</v>
      </c>
    </row>
    <row r="28" spans="1:64" ht="20.25" customHeight="1" x14ac:dyDescent="0.25">
      <c r="A28" s="302"/>
      <c r="B28" s="302"/>
      <c r="C28" s="130"/>
      <c r="D28" s="308"/>
      <c r="E28" s="308"/>
      <c r="F28" s="131"/>
      <c r="G28" s="131"/>
      <c r="H28" s="303"/>
      <c r="I28" s="303"/>
      <c r="J28" s="130"/>
      <c r="K28" s="308"/>
      <c r="L28" s="308"/>
      <c r="M28" s="131"/>
      <c r="N28" s="131"/>
      <c r="O28" s="127"/>
      <c r="P28" s="128"/>
      <c r="Q28" s="118"/>
      <c r="AC28" s="39" t="s">
        <v>139</v>
      </c>
      <c r="AL28" s="116" t="s">
        <v>3601</v>
      </c>
    </row>
    <row r="29" spans="1:64" ht="8.25" customHeight="1" x14ac:dyDescent="0.25">
      <c r="A29" s="302"/>
      <c r="B29" s="302"/>
      <c r="C29" s="127"/>
      <c r="D29" s="127"/>
      <c r="E29" s="127"/>
      <c r="F29" s="127"/>
      <c r="G29" s="127"/>
      <c r="H29" s="303"/>
      <c r="I29" s="303"/>
      <c r="J29" s="127"/>
      <c r="K29" s="127"/>
      <c r="L29" s="127"/>
      <c r="M29" s="127"/>
      <c r="N29" s="127"/>
      <c r="O29" s="125"/>
      <c r="P29" s="118"/>
      <c r="Q29" s="118"/>
      <c r="R29" s="125"/>
      <c r="S29" s="125"/>
      <c r="T29" s="125"/>
      <c r="U29" s="125"/>
      <c r="V29" s="125"/>
      <c r="W29" s="125"/>
      <c r="X29" s="125"/>
      <c r="Y29" s="125"/>
      <c r="Z29" s="125"/>
      <c r="AA29" s="125"/>
      <c r="AB29" s="125"/>
      <c r="AC29" s="132" t="s">
        <v>141</v>
      </c>
      <c r="AD29" s="125"/>
      <c r="AE29" s="125"/>
      <c r="AF29" s="125"/>
      <c r="AG29" s="125"/>
      <c r="AH29" s="125"/>
      <c r="AI29" s="125"/>
      <c r="AJ29" s="125"/>
      <c r="AK29" s="125"/>
      <c r="AL29" s="133" t="s">
        <v>3602</v>
      </c>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21" customHeight="1" x14ac:dyDescent="0.25">
      <c r="A30" s="302" t="s">
        <v>3573</v>
      </c>
      <c r="B30" s="302"/>
      <c r="C30" s="304"/>
      <c r="D30" s="304"/>
      <c r="E30" s="304"/>
      <c r="F30" s="304"/>
      <c r="G30" s="304"/>
      <c r="H30" s="303" t="s">
        <v>3573</v>
      </c>
      <c r="I30" s="303"/>
      <c r="J30" s="304"/>
      <c r="K30" s="304"/>
      <c r="L30" s="304"/>
      <c r="M30" s="304"/>
      <c r="N30" s="304"/>
      <c r="O30" s="127"/>
      <c r="P30" s="128"/>
      <c r="Q30" s="118"/>
      <c r="AC30" s="39" t="s">
        <v>142</v>
      </c>
      <c r="AL30" s="116" t="s">
        <v>3603</v>
      </c>
    </row>
    <row r="31" spans="1:64" ht="27.75" customHeight="1" x14ac:dyDescent="0.25">
      <c r="A31" s="305">
        <v>7</v>
      </c>
      <c r="B31" s="305"/>
      <c r="C31" s="129" t="s">
        <v>3575</v>
      </c>
      <c r="D31" s="306" t="s">
        <v>3576</v>
      </c>
      <c r="E31" s="306"/>
      <c r="F31" s="129" t="s">
        <v>3577</v>
      </c>
      <c r="G31" s="129" t="s">
        <v>3578</v>
      </c>
      <c r="H31" s="307">
        <v>17</v>
      </c>
      <c r="I31" s="307"/>
      <c r="J31" s="129" t="s">
        <v>3575</v>
      </c>
      <c r="K31" s="306" t="s">
        <v>3576</v>
      </c>
      <c r="L31" s="306"/>
      <c r="M31" s="129" t="s">
        <v>3577</v>
      </c>
      <c r="N31" s="129" t="s">
        <v>3578</v>
      </c>
      <c r="O31" s="127"/>
      <c r="P31" s="128"/>
      <c r="Q31" s="118"/>
      <c r="AC31" s="39" t="s">
        <v>144</v>
      </c>
      <c r="AL31" s="116" t="s">
        <v>3604</v>
      </c>
    </row>
    <row r="32" spans="1:64" ht="21.75" customHeight="1" x14ac:dyDescent="0.25">
      <c r="A32" s="302"/>
      <c r="B32" s="302"/>
      <c r="C32" s="130"/>
      <c r="D32" s="308"/>
      <c r="E32" s="308"/>
      <c r="F32" s="131"/>
      <c r="G32" s="131"/>
      <c r="H32" s="303"/>
      <c r="I32" s="303"/>
      <c r="J32" s="130"/>
      <c r="K32" s="308"/>
      <c r="L32" s="308"/>
      <c r="M32" s="131"/>
      <c r="N32" s="131"/>
      <c r="O32" s="127"/>
      <c r="P32" s="128"/>
      <c r="Q32" s="118"/>
      <c r="AC32" s="39" t="s">
        <v>145</v>
      </c>
      <c r="AL32" s="116" t="s">
        <v>3605</v>
      </c>
    </row>
    <row r="33" spans="1:64" ht="8.25" customHeight="1" x14ac:dyDescent="0.25">
      <c r="A33" s="302"/>
      <c r="B33" s="302"/>
      <c r="C33" s="127"/>
      <c r="D33" s="127"/>
      <c r="E33" s="127"/>
      <c r="F33" s="127"/>
      <c r="G33" s="127"/>
      <c r="H33" s="303"/>
      <c r="I33" s="303"/>
      <c r="J33" s="127"/>
      <c r="K33" s="127"/>
      <c r="L33" s="127"/>
      <c r="M33" s="127"/>
      <c r="N33" s="127"/>
      <c r="O33" s="127"/>
      <c r="P33" s="128"/>
      <c r="Q33" s="118"/>
      <c r="R33" s="125"/>
      <c r="S33" s="125"/>
      <c r="T33" s="125"/>
      <c r="U33" s="125"/>
      <c r="V33" s="125"/>
      <c r="W33" s="125"/>
      <c r="X33" s="125"/>
      <c r="Y33" s="125"/>
      <c r="Z33" s="125"/>
      <c r="AA33" s="125"/>
      <c r="AB33" s="125"/>
      <c r="AC33" s="132" t="s">
        <v>147</v>
      </c>
      <c r="AD33" s="125"/>
      <c r="AE33" s="125"/>
      <c r="AF33" s="125"/>
      <c r="AG33" s="125"/>
      <c r="AH33" s="125"/>
      <c r="AI33" s="125"/>
      <c r="AJ33" s="125"/>
      <c r="AK33" s="125"/>
      <c r="AL33" s="133" t="s">
        <v>3606</v>
      </c>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21" customHeight="1" x14ac:dyDescent="0.25">
      <c r="A34" s="302" t="s">
        <v>3573</v>
      </c>
      <c r="B34" s="302"/>
      <c r="C34" s="304"/>
      <c r="D34" s="304"/>
      <c r="E34" s="304"/>
      <c r="F34" s="304"/>
      <c r="G34" s="304"/>
      <c r="H34" s="303" t="s">
        <v>3573</v>
      </c>
      <c r="I34" s="303"/>
      <c r="J34" s="304"/>
      <c r="K34" s="304"/>
      <c r="L34" s="304"/>
      <c r="M34" s="304"/>
      <c r="N34" s="304"/>
      <c r="O34" s="127"/>
      <c r="P34" s="128"/>
      <c r="Q34" s="118"/>
      <c r="AC34" s="39" t="s">
        <v>148</v>
      </c>
      <c r="AL34" s="116" t="s">
        <v>3607</v>
      </c>
    </row>
    <row r="35" spans="1:64" ht="27.75" customHeight="1" x14ac:dyDescent="0.25">
      <c r="A35" s="305">
        <v>8</v>
      </c>
      <c r="B35" s="305"/>
      <c r="C35" s="129" t="s">
        <v>3575</v>
      </c>
      <c r="D35" s="306" t="s">
        <v>3576</v>
      </c>
      <c r="E35" s="306"/>
      <c r="F35" s="129" t="s">
        <v>3577</v>
      </c>
      <c r="G35" s="129" t="s">
        <v>3578</v>
      </c>
      <c r="H35" s="307">
        <v>18</v>
      </c>
      <c r="I35" s="307"/>
      <c r="J35" s="129" t="s">
        <v>3575</v>
      </c>
      <c r="K35" s="306" t="s">
        <v>3576</v>
      </c>
      <c r="L35" s="306"/>
      <c r="M35" s="129" t="s">
        <v>3577</v>
      </c>
      <c r="N35" s="129" t="s">
        <v>3578</v>
      </c>
      <c r="O35" s="127"/>
      <c r="P35" s="128"/>
      <c r="Q35" s="118"/>
      <c r="AC35" s="39" t="s">
        <v>150</v>
      </c>
      <c r="AL35" s="116" t="s">
        <v>3608</v>
      </c>
    </row>
    <row r="36" spans="1:64" ht="22.5" customHeight="1" x14ac:dyDescent="0.25">
      <c r="A36" s="302"/>
      <c r="B36" s="302"/>
      <c r="C36" s="130"/>
      <c r="D36" s="308"/>
      <c r="E36" s="308"/>
      <c r="F36" s="131"/>
      <c r="G36" s="131"/>
      <c r="H36" s="303"/>
      <c r="I36" s="303"/>
      <c r="J36" s="130"/>
      <c r="K36" s="308"/>
      <c r="L36" s="308"/>
      <c r="M36" s="131"/>
      <c r="N36" s="131"/>
      <c r="O36" s="127"/>
      <c r="P36" s="128"/>
      <c r="Q36" s="118"/>
      <c r="AC36" s="39" t="s">
        <v>151</v>
      </c>
      <c r="AL36" s="116" t="s">
        <v>3609</v>
      </c>
    </row>
    <row r="37" spans="1:64" ht="8.25" customHeight="1" x14ac:dyDescent="0.25">
      <c r="A37" s="302"/>
      <c r="B37" s="302"/>
      <c r="C37" s="127"/>
      <c r="D37" s="127"/>
      <c r="E37" s="127"/>
      <c r="F37" s="127"/>
      <c r="G37" s="127"/>
      <c r="H37" s="303"/>
      <c r="I37" s="303"/>
      <c r="J37" s="127"/>
      <c r="K37" s="127"/>
      <c r="L37" s="127"/>
      <c r="M37" s="127"/>
      <c r="N37" s="127"/>
      <c r="O37" s="125"/>
      <c r="P37" s="118"/>
      <c r="Q37" s="118"/>
      <c r="R37" s="125"/>
      <c r="S37" s="125"/>
      <c r="T37" s="125"/>
      <c r="U37" s="125"/>
      <c r="V37" s="125"/>
      <c r="W37" s="125"/>
      <c r="X37" s="125"/>
      <c r="Y37" s="125"/>
      <c r="Z37" s="125"/>
      <c r="AA37" s="125"/>
      <c r="AB37" s="125"/>
      <c r="AC37" s="132" t="s">
        <v>153</v>
      </c>
      <c r="AD37" s="125"/>
      <c r="AE37" s="125"/>
      <c r="AF37" s="125"/>
      <c r="AG37" s="125"/>
      <c r="AH37" s="125"/>
      <c r="AI37" s="125"/>
      <c r="AJ37" s="125"/>
      <c r="AK37" s="125"/>
      <c r="AL37" s="133" t="s">
        <v>3610</v>
      </c>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24" customHeight="1" x14ac:dyDescent="0.25">
      <c r="A38" s="302" t="s">
        <v>3573</v>
      </c>
      <c r="B38" s="302"/>
      <c r="C38" s="304"/>
      <c r="D38" s="304"/>
      <c r="E38" s="304"/>
      <c r="F38" s="304"/>
      <c r="G38" s="304"/>
      <c r="H38" s="303" t="s">
        <v>3573</v>
      </c>
      <c r="I38" s="303"/>
      <c r="J38" s="304"/>
      <c r="K38" s="304"/>
      <c r="L38" s="304"/>
      <c r="M38" s="304"/>
      <c r="N38" s="304"/>
      <c r="O38" s="127"/>
      <c r="P38" s="128"/>
      <c r="Q38" s="118"/>
      <c r="AC38" s="39" t="s">
        <v>155</v>
      </c>
      <c r="AL38" s="116" t="s">
        <v>3611</v>
      </c>
    </row>
    <row r="39" spans="1:64" ht="27.75" customHeight="1" x14ac:dyDescent="0.25">
      <c r="A39" s="305">
        <v>9</v>
      </c>
      <c r="B39" s="305"/>
      <c r="C39" s="129" t="s">
        <v>3575</v>
      </c>
      <c r="D39" s="306" t="s">
        <v>3576</v>
      </c>
      <c r="E39" s="306"/>
      <c r="F39" s="129" t="s">
        <v>3577</v>
      </c>
      <c r="G39" s="129" t="s">
        <v>3578</v>
      </c>
      <c r="H39" s="307">
        <v>19</v>
      </c>
      <c r="I39" s="307"/>
      <c r="J39" s="129" t="s">
        <v>3575</v>
      </c>
      <c r="K39" s="306" t="s">
        <v>3576</v>
      </c>
      <c r="L39" s="306"/>
      <c r="M39" s="129" t="s">
        <v>3577</v>
      </c>
      <c r="N39" s="129" t="s">
        <v>3578</v>
      </c>
      <c r="O39" s="127"/>
      <c r="P39" s="128"/>
      <c r="Q39" s="118"/>
      <c r="AC39" s="39" t="s">
        <v>156</v>
      </c>
      <c r="AL39" s="116" t="s">
        <v>3612</v>
      </c>
    </row>
    <row r="40" spans="1:64" ht="21" customHeight="1" x14ac:dyDescent="0.25">
      <c r="A40" s="302"/>
      <c r="B40" s="302"/>
      <c r="C40" s="130"/>
      <c r="D40" s="308"/>
      <c r="E40" s="308"/>
      <c r="F40" s="131"/>
      <c r="G40" s="131"/>
      <c r="H40" s="303"/>
      <c r="I40" s="303"/>
      <c r="J40" s="130"/>
      <c r="K40" s="308"/>
      <c r="L40" s="308"/>
      <c r="M40" s="131"/>
      <c r="N40" s="131"/>
      <c r="O40" s="127"/>
      <c r="P40" s="128"/>
      <c r="Q40" s="118"/>
      <c r="AC40" s="39" t="s">
        <v>158</v>
      </c>
      <c r="AL40" s="116" t="s">
        <v>3613</v>
      </c>
    </row>
    <row r="41" spans="1:64" ht="8.25" customHeight="1" x14ac:dyDescent="0.25">
      <c r="A41" s="302"/>
      <c r="B41" s="302"/>
      <c r="C41" s="127"/>
      <c r="D41" s="127"/>
      <c r="E41" s="127"/>
      <c r="F41" s="127"/>
      <c r="G41" s="127"/>
      <c r="H41" s="303"/>
      <c r="I41" s="303"/>
      <c r="J41" s="127"/>
      <c r="K41" s="127"/>
      <c r="L41" s="127"/>
      <c r="M41" s="127"/>
      <c r="N41" s="127"/>
      <c r="O41" s="127"/>
      <c r="P41" s="128"/>
      <c r="Q41" s="118"/>
      <c r="R41" s="125"/>
      <c r="S41" s="125"/>
      <c r="T41" s="125"/>
      <c r="U41" s="125"/>
      <c r="V41" s="125"/>
      <c r="W41" s="125"/>
      <c r="X41" s="125"/>
      <c r="Y41" s="125"/>
      <c r="Z41" s="125"/>
      <c r="AA41" s="125"/>
      <c r="AB41" s="125"/>
      <c r="AC41" s="132" t="s">
        <v>159</v>
      </c>
      <c r="AD41" s="125"/>
      <c r="AE41" s="125"/>
      <c r="AF41" s="125"/>
      <c r="AG41" s="125"/>
      <c r="AH41" s="125"/>
      <c r="AI41" s="125"/>
      <c r="AJ41" s="125"/>
      <c r="AK41" s="125"/>
      <c r="AL41" s="133" t="s">
        <v>3614</v>
      </c>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21.75" customHeight="1" x14ac:dyDescent="0.25">
      <c r="A42" s="302" t="s">
        <v>3573</v>
      </c>
      <c r="B42" s="302"/>
      <c r="C42" s="304"/>
      <c r="D42" s="304"/>
      <c r="E42" s="304"/>
      <c r="F42" s="304"/>
      <c r="G42" s="304"/>
      <c r="H42" s="303" t="s">
        <v>3573</v>
      </c>
      <c r="I42" s="303"/>
      <c r="J42" s="304"/>
      <c r="K42" s="304"/>
      <c r="L42" s="304"/>
      <c r="M42" s="304"/>
      <c r="N42" s="304"/>
      <c r="O42" s="127"/>
      <c r="P42" s="128"/>
      <c r="Q42" s="118"/>
      <c r="AC42" s="39" t="s">
        <v>161</v>
      </c>
      <c r="AL42" s="116" t="s">
        <v>3615</v>
      </c>
    </row>
    <row r="43" spans="1:64" ht="27.75" customHeight="1" x14ac:dyDescent="0.25">
      <c r="A43" s="305">
        <v>10</v>
      </c>
      <c r="B43" s="305"/>
      <c r="C43" s="129" t="s">
        <v>3575</v>
      </c>
      <c r="D43" s="306" t="s">
        <v>3576</v>
      </c>
      <c r="E43" s="306"/>
      <c r="F43" s="129" t="s">
        <v>3577</v>
      </c>
      <c r="G43" s="129" t="s">
        <v>3578</v>
      </c>
      <c r="H43" s="307">
        <v>20</v>
      </c>
      <c r="I43" s="307"/>
      <c r="J43" s="129" t="s">
        <v>3575</v>
      </c>
      <c r="K43" s="306" t="s">
        <v>3576</v>
      </c>
      <c r="L43" s="306"/>
      <c r="M43" s="129" t="s">
        <v>3577</v>
      </c>
      <c r="N43" s="129" t="s">
        <v>3578</v>
      </c>
      <c r="O43" s="127"/>
      <c r="P43" s="128"/>
      <c r="Q43" s="118"/>
      <c r="AC43" s="39" t="s">
        <v>162</v>
      </c>
      <c r="AL43" s="116" t="s">
        <v>3616</v>
      </c>
    </row>
    <row r="44" spans="1:64" ht="21.75" customHeight="1" x14ac:dyDescent="0.25">
      <c r="A44" s="302"/>
      <c r="B44" s="302"/>
      <c r="C44" s="130"/>
      <c r="D44" s="308"/>
      <c r="E44" s="308"/>
      <c r="F44" s="131"/>
      <c r="G44" s="131"/>
      <c r="H44" s="303"/>
      <c r="I44" s="303"/>
      <c r="J44" s="130"/>
      <c r="K44" s="308"/>
      <c r="L44" s="308"/>
      <c r="M44" s="131"/>
      <c r="N44" s="131"/>
      <c r="O44" s="127"/>
      <c r="P44" s="128"/>
      <c r="Q44" s="118"/>
      <c r="AC44" s="39" t="s">
        <v>163</v>
      </c>
      <c r="AL44" s="116" t="s">
        <v>3617</v>
      </c>
    </row>
    <row r="45" spans="1:64" ht="8.25" customHeight="1" x14ac:dyDescent="0.25">
      <c r="A45" s="309"/>
      <c r="B45" s="309"/>
      <c r="C45" s="135"/>
      <c r="D45" s="135"/>
      <c r="E45" s="135"/>
      <c r="F45" s="135"/>
      <c r="G45" s="135"/>
      <c r="H45" s="310"/>
      <c r="I45" s="310"/>
      <c r="J45" s="135"/>
      <c r="K45" s="135"/>
      <c r="L45" s="135"/>
      <c r="M45" s="135"/>
      <c r="N45" s="135"/>
      <c r="O45" s="136"/>
      <c r="P45" s="137"/>
      <c r="Q45" s="118"/>
      <c r="R45" s="125"/>
      <c r="S45" s="125"/>
      <c r="T45" s="125"/>
      <c r="U45" s="125"/>
      <c r="V45" s="125"/>
      <c r="W45" s="125"/>
      <c r="X45" s="125"/>
      <c r="Y45" s="125"/>
      <c r="Z45" s="125"/>
      <c r="AA45" s="125"/>
      <c r="AB45" s="125"/>
      <c r="AC45" s="132" t="s">
        <v>164</v>
      </c>
      <c r="AD45" s="125"/>
      <c r="AE45" s="125"/>
      <c r="AF45" s="125"/>
      <c r="AG45" s="125"/>
      <c r="AH45" s="125"/>
      <c r="AI45" s="125"/>
      <c r="AJ45" s="125"/>
      <c r="AK45" s="125"/>
      <c r="AL45" s="133" t="s">
        <v>3618</v>
      </c>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25">
      <c r="A46" s="138"/>
      <c r="B46" s="125"/>
      <c r="C46" s="125"/>
      <c r="D46" s="125"/>
      <c r="E46" s="125"/>
      <c r="F46" s="125"/>
      <c r="G46" s="125"/>
      <c r="H46" s="125"/>
      <c r="I46" s="125"/>
      <c r="J46" s="125"/>
      <c r="K46" s="125"/>
      <c r="L46" s="125"/>
      <c r="M46" s="125"/>
      <c r="N46" s="125"/>
      <c r="O46" s="125"/>
      <c r="P46" s="125"/>
      <c r="Q46" s="118"/>
      <c r="AC46" s="39" t="s">
        <v>166</v>
      </c>
      <c r="AL46" s="116" t="s">
        <v>3619</v>
      </c>
    </row>
    <row r="47" spans="1:64" ht="15.75" customHeight="1" x14ac:dyDescent="0.25">
      <c r="A47" s="139"/>
      <c r="B47" s="140"/>
      <c r="C47" s="141"/>
      <c r="D47" s="125"/>
      <c r="E47" s="125"/>
      <c r="F47" s="125"/>
      <c r="G47" s="125"/>
      <c r="H47" s="125"/>
      <c r="I47" s="125"/>
      <c r="J47" s="125"/>
      <c r="K47" s="125"/>
      <c r="L47" s="125" t="s">
        <v>3620</v>
      </c>
      <c r="M47" s="125"/>
      <c r="N47" s="125"/>
      <c r="O47" s="125"/>
      <c r="P47" s="125"/>
      <c r="Q47" s="118"/>
      <c r="AC47" s="39" t="s">
        <v>167</v>
      </c>
      <c r="AL47" s="142" t="s">
        <v>3621</v>
      </c>
    </row>
    <row r="48" spans="1:64" ht="13.5" customHeight="1" x14ac:dyDescent="0.25">
      <c r="A48" s="143"/>
      <c r="B48" s="125"/>
      <c r="C48" s="125"/>
      <c r="D48" s="125"/>
      <c r="E48" s="125"/>
      <c r="F48" s="125"/>
      <c r="G48" s="125"/>
      <c r="H48" s="125"/>
      <c r="I48" s="125"/>
      <c r="J48" s="125"/>
      <c r="K48" s="125"/>
      <c r="L48" s="125"/>
      <c r="M48" s="125"/>
      <c r="N48" s="125"/>
      <c r="O48" s="125"/>
      <c r="P48" s="125"/>
      <c r="Q48" s="118"/>
      <c r="AC48" s="39" t="s">
        <v>168</v>
      </c>
      <c r="AL48" s="142" t="s">
        <v>3622</v>
      </c>
    </row>
    <row r="49" spans="1:64" ht="39.75" customHeight="1" x14ac:dyDescent="0.25">
      <c r="A49" s="315" t="s">
        <v>3623</v>
      </c>
      <c r="B49" s="315"/>
      <c r="C49" s="315"/>
      <c r="D49" s="315"/>
      <c r="E49" s="315"/>
      <c r="G49" s="115" t="s">
        <v>3562</v>
      </c>
      <c r="H49" s="312">
        <f>$H$1</f>
        <v>0</v>
      </c>
      <c r="I49" s="312"/>
      <c r="J49" s="312"/>
      <c r="K49" s="312"/>
      <c r="L49" s="312"/>
      <c r="M49" s="312"/>
      <c r="N49" s="312"/>
      <c r="O49" s="312"/>
      <c r="P49" s="312"/>
      <c r="Q49" s="312"/>
      <c r="AC49" s="39" t="s">
        <v>174</v>
      </c>
      <c r="AL49" s="116"/>
    </row>
    <row r="50" spans="1:64" ht="27.75" customHeight="1" x14ac:dyDescent="0.25">
      <c r="A50" s="293">
        <f>'Dati imprese beneficiarie'!B68</f>
        <v>0</v>
      </c>
      <c r="B50" s="293"/>
      <c r="C50" s="293"/>
      <c r="D50" s="293"/>
      <c r="E50" s="293"/>
      <c r="F50" s="311" t="s">
        <v>3564</v>
      </c>
      <c r="G50" s="311"/>
      <c r="H50" s="312">
        <f>$H$2</f>
        <v>0</v>
      </c>
      <c r="I50" s="312"/>
      <c r="J50" s="312"/>
      <c r="K50" s="312"/>
      <c r="L50" s="312"/>
      <c r="M50" s="312"/>
      <c r="N50" s="312"/>
      <c r="O50" s="312"/>
      <c r="P50" s="312"/>
      <c r="Q50" s="312"/>
      <c r="AC50" s="39" t="s">
        <v>175</v>
      </c>
      <c r="AL50" s="116"/>
    </row>
    <row r="51" spans="1:64" ht="18.75" customHeight="1" x14ac:dyDescent="0.25">
      <c r="A51" s="111"/>
      <c r="B51" s="111"/>
      <c r="C51" s="111"/>
      <c r="D51" s="103"/>
      <c r="E51" s="103"/>
      <c r="F51" s="103" t="s">
        <v>3566</v>
      </c>
      <c r="G51" s="144"/>
      <c r="H51" s="144"/>
      <c r="I51" s="144"/>
      <c r="J51" s="45"/>
      <c r="K51" s="45"/>
      <c r="L51" s="45"/>
      <c r="M51" s="45"/>
      <c r="N51" s="117"/>
      <c r="O51" s="117"/>
      <c r="P51" s="117"/>
      <c r="Q51" s="118"/>
      <c r="AC51" s="39" t="s">
        <v>177</v>
      </c>
      <c r="AL51" s="116"/>
    </row>
    <row r="52" spans="1:64" ht="15" customHeight="1" x14ac:dyDescent="0.25">
      <c r="A52" s="313" t="s">
        <v>312</v>
      </c>
      <c r="B52" s="313"/>
      <c r="C52" s="313"/>
      <c r="D52" s="119" t="s">
        <v>3568</v>
      </c>
      <c r="E52" s="120"/>
      <c r="F52" s="120"/>
      <c r="G52" s="125"/>
      <c r="H52" s="133"/>
      <c r="I52" s="125"/>
      <c r="J52" s="119"/>
      <c r="K52" s="120"/>
      <c r="L52" s="120"/>
      <c r="M52" s="120"/>
      <c r="N52" s="120"/>
      <c r="O52" s="120"/>
      <c r="P52" s="122"/>
      <c r="Q52" s="118"/>
      <c r="R52" s="125"/>
      <c r="S52" s="133"/>
      <c r="T52" s="125"/>
      <c r="U52" s="125"/>
      <c r="V52" s="125"/>
      <c r="W52" s="125"/>
      <c r="X52" s="125"/>
      <c r="Y52" s="125"/>
      <c r="Z52" s="125"/>
      <c r="AA52" s="125"/>
      <c r="AB52" s="125"/>
      <c r="AC52" s="132" t="s">
        <v>178</v>
      </c>
      <c r="AD52" s="125"/>
      <c r="AE52" s="125"/>
      <c r="AF52" s="125"/>
      <c r="AG52" s="125"/>
      <c r="AH52" s="125"/>
      <c r="AI52" s="125"/>
      <c r="AJ52" s="125"/>
      <c r="AK52" s="125"/>
      <c r="AL52" s="133"/>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33.75" customHeight="1" x14ac:dyDescent="0.25">
      <c r="A53" s="124" t="s">
        <v>3571</v>
      </c>
      <c r="B53" s="125"/>
      <c r="C53" s="125"/>
      <c r="D53" s="125"/>
      <c r="E53" s="125"/>
      <c r="F53" s="125"/>
      <c r="G53" s="125"/>
      <c r="H53" s="126"/>
      <c r="I53" s="125"/>
      <c r="J53" s="125"/>
      <c r="K53" s="125"/>
      <c r="L53" s="125"/>
      <c r="M53" s="125"/>
      <c r="N53" s="125"/>
      <c r="O53" s="125"/>
      <c r="P53" s="118"/>
      <c r="Q53" s="118"/>
      <c r="R53" s="125"/>
      <c r="S53" s="125"/>
      <c r="T53" s="125"/>
      <c r="U53" s="125"/>
      <c r="V53" s="125"/>
      <c r="W53" s="125"/>
      <c r="X53" s="125"/>
      <c r="Y53" s="125"/>
      <c r="Z53" s="125"/>
      <c r="AA53" s="125"/>
      <c r="AB53" s="125"/>
      <c r="AC53" s="132" t="s">
        <v>180</v>
      </c>
      <c r="AD53" s="125"/>
      <c r="AE53" s="125"/>
      <c r="AF53" s="125"/>
      <c r="AG53" s="125"/>
      <c r="AH53" s="125"/>
      <c r="AI53" s="125"/>
      <c r="AJ53" s="125"/>
      <c r="AK53" s="125"/>
      <c r="AL53" s="133"/>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21" customHeight="1" x14ac:dyDescent="0.25">
      <c r="A54" s="302" t="s">
        <v>3573</v>
      </c>
      <c r="B54" s="302"/>
      <c r="C54" s="304"/>
      <c r="D54" s="304"/>
      <c r="E54" s="304"/>
      <c r="F54" s="304"/>
      <c r="G54" s="304"/>
      <c r="H54" s="303" t="s">
        <v>3573</v>
      </c>
      <c r="I54" s="303"/>
      <c r="J54" s="304"/>
      <c r="K54" s="304"/>
      <c r="L54" s="304"/>
      <c r="M54" s="304"/>
      <c r="N54" s="304"/>
      <c r="O54" s="127"/>
      <c r="P54" s="128"/>
      <c r="Q54" s="118"/>
      <c r="S54" s="39"/>
      <c r="AC54" s="39" t="s">
        <v>181</v>
      </c>
      <c r="AL54" s="116"/>
    </row>
    <row r="55" spans="1:64" ht="27.75" customHeight="1" x14ac:dyDescent="0.25">
      <c r="A55" s="305">
        <v>1</v>
      </c>
      <c r="B55" s="305"/>
      <c r="C55" s="129" t="s">
        <v>3575</v>
      </c>
      <c r="D55" s="306" t="s">
        <v>3576</v>
      </c>
      <c r="E55" s="306"/>
      <c r="F55" s="129" t="s">
        <v>3577</v>
      </c>
      <c r="G55" s="129" t="s">
        <v>3578</v>
      </c>
      <c r="H55" s="307">
        <v>11</v>
      </c>
      <c r="I55" s="307"/>
      <c r="J55" s="129" t="s">
        <v>3575</v>
      </c>
      <c r="K55" s="306" t="s">
        <v>3576</v>
      </c>
      <c r="L55" s="306"/>
      <c r="M55" s="129" t="s">
        <v>3577</v>
      </c>
      <c r="N55" s="129" t="s">
        <v>3578</v>
      </c>
      <c r="O55" s="127"/>
      <c r="P55" s="128"/>
      <c r="Q55" s="118"/>
      <c r="S55" s="39"/>
      <c r="AC55" s="39" t="s">
        <v>183</v>
      </c>
      <c r="AL55" s="116"/>
    </row>
    <row r="56" spans="1:64" ht="27" customHeight="1" x14ac:dyDescent="0.25">
      <c r="A56" s="302"/>
      <c r="B56" s="302"/>
      <c r="C56" s="130"/>
      <c r="D56" s="308"/>
      <c r="E56" s="308"/>
      <c r="F56" s="131"/>
      <c r="G56" s="131"/>
      <c r="H56" s="303"/>
      <c r="I56" s="303"/>
      <c r="J56" s="130"/>
      <c r="K56" s="308"/>
      <c r="L56" s="308"/>
      <c r="M56" s="131"/>
      <c r="N56" s="131"/>
      <c r="O56" s="127"/>
      <c r="P56" s="128"/>
      <c r="Q56" s="118"/>
      <c r="S56" s="39"/>
      <c r="AC56" s="39" t="s">
        <v>184</v>
      </c>
      <c r="AL56" s="116"/>
    </row>
    <row r="57" spans="1:64" ht="8.25" customHeight="1" x14ac:dyDescent="0.25">
      <c r="A57" s="302"/>
      <c r="B57" s="302"/>
      <c r="C57" s="127"/>
      <c r="D57" s="127"/>
      <c r="E57" s="127"/>
      <c r="F57" s="127"/>
      <c r="G57" s="127"/>
      <c r="H57" s="303"/>
      <c r="I57" s="303"/>
      <c r="J57" s="127"/>
      <c r="K57" s="127"/>
      <c r="L57" s="127"/>
      <c r="M57" s="127"/>
      <c r="N57" s="127"/>
      <c r="O57" s="127"/>
      <c r="P57" s="128"/>
      <c r="Q57" s="118"/>
      <c r="R57" s="125"/>
      <c r="S57" s="132"/>
      <c r="T57" s="125"/>
      <c r="U57" s="125"/>
      <c r="V57" s="125"/>
      <c r="W57" s="125"/>
      <c r="X57" s="125"/>
      <c r="Y57" s="125"/>
      <c r="Z57" s="125"/>
      <c r="AA57" s="125"/>
      <c r="AB57" s="125"/>
      <c r="AC57" s="132" t="s">
        <v>186</v>
      </c>
      <c r="AD57" s="125"/>
      <c r="AE57" s="125"/>
      <c r="AF57" s="125"/>
      <c r="AG57" s="125"/>
      <c r="AH57" s="125"/>
      <c r="AI57" s="125"/>
      <c r="AJ57" s="125"/>
      <c r="AK57" s="125"/>
      <c r="AL57" s="133"/>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24" customHeight="1" x14ac:dyDescent="0.25">
      <c r="A58" s="302" t="s">
        <v>3573</v>
      </c>
      <c r="B58" s="302"/>
      <c r="C58" s="304"/>
      <c r="D58" s="304"/>
      <c r="E58" s="304"/>
      <c r="F58" s="304"/>
      <c r="G58" s="304"/>
      <c r="H58" s="303" t="s">
        <v>3573</v>
      </c>
      <c r="I58" s="303"/>
      <c r="J58" s="304"/>
      <c r="K58" s="304"/>
      <c r="L58" s="304"/>
      <c r="M58" s="304"/>
      <c r="N58" s="304"/>
      <c r="O58" s="127"/>
      <c r="P58" s="128"/>
      <c r="Q58" s="118"/>
      <c r="S58" s="39"/>
      <c r="AC58" s="39" t="s">
        <v>187</v>
      </c>
      <c r="AL58" s="116"/>
    </row>
    <row r="59" spans="1:64" ht="27.75" customHeight="1" x14ac:dyDescent="0.25">
      <c r="A59" s="305">
        <v>2</v>
      </c>
      <c r="B59" s="305"/>
      <c r="C59" s="129" t="s">
        <v>3575</v>
      </c>
      <c r="D59" s="306" t="s">
        <v>3576</v>
      </c>
      <c r="E59" s="306"/>
      <c r="F59" s="129" t="s">
        <v>3577</v>
      </c>
      <c r="G59" s="129" t="s">
        <v>3578</v>
      </c>
      <c r="H59" s="307">
        <v>12</v>
      </c>
      <c r="I59" s="307"/>
      <c r="J59" s="129" t="s">
        <v>3575</v>
      </c>
      <c r="K59" s="306" t="s">
        <v>3576</v>
      </c>
      <c r="L59" s="306"/>
      <c r="M59" s="129" t="s">
        <v>3577</v>
      </c>
      <c r="N59" s="129" t="s">
        <v>3578</v>
      </c>
      <c r="O59" s="127"/>
      <c r="P59" s="128"/>
      <c r="Q59" s="118"/>
      <c r="AC59" s="39" t="s">
        <v>188</v>
      </c>
      <c r="AL59" s="116"/>
    </row>
    <row r="60" spans="1:64" ht="19.5" customHeight="1" x14ac:dyDescent="0.25">
      <c r="A60" s="302"/>
      <c r="B60" s="302"/>
      <c r="C60" s="130"/>
      <c r="D60" s="308"/>
      <c r="E60" s="308"/>
      <c r="F60" s="131"/>
      <c r="G60" s="131"/>
      <c r="H60" s="303"/>
      <c r="I60" s="303"/>
      <c r="J60" s="130"/>
      <c r="K60" s="308"/>
      <c r="L60" s="308"/>
      <c r="M60" s="131"/>
      <c r="N60" s="131"/>
      <c r="O60" s="127"/>
      <c r="P60" s="128"/>
      <c r="Q60" s="118"/>
      <c r="S60" s="116"/>
      <c r="AC60" s="39" t="s">
        <v>190</v>
      </c>
      <c r="AL60" s="116"/>
    </row>
    <row r="61" spans="1:64" ht="8.25" customHeight="1" x14ac:dyDescent="0.25">
      <c r="A61" s="302"/>
      <c r="B61" s="302"/>
      <c r="C61" s="127"/>
      <c r="D61" s="127"/>
      <c r="E61" s="127"/>
      <c r="F61" s="127"/>
      <c r="G61" s="127"/>
      <c r="H61" s="303"/>
      <c r="I61" s="303"/>
      <c r="J61" s="127"/>
      <c r="K61" s="127"/>
      <c r="L61" s="127"/>
      <c r="M61" s="127"/>
      <c r="N61" s="127"/>
      <c r="O61" s="125"/>
      <c r="P61" s="118"/>
      <c r="Q61" s="118"/>
      <c r="R61" s="125"/>
      <c r="S61" s="132"/>
      <c r="T61" s="125"/>
      <c r="U61" s="125"/>
      <c r="V61" s="125"/>
      <c r="W61" s="125"/>
      <c r="X61" s="125"/>
      <c r="Y61" s="125"/>
      <c r="Z61" s="125"/>
      <c r="AA61" s="125"/>
      <c r="AB61" s="125"/>
      <c r="AC61" s="132" t="s">
        <v>192</v>
      </c>
      <c r="AD61" s="125"/>
      <c r="AE61" s="125"/>
      <c r="AF61" s="125"/>
      <c r="AG61" s="125"/>
      <c r="AH61" s="125"/>
      <c r="AI61" s="125"/>
      <c r="AJ61" s="125"/>
      <c r="AK61" s="125"/>
      <c r="AL61" s="133"/>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row>
    <row r="62" spans="1:64" ht="21" customHeight="1" x14ac:dyDescent="0.25">
      <c r="A62" s="302" t="s">
        <v>3573</v>
      </c>
      <c r="B62" s="302"/>
      <c r="C62" s="304"/>
      <c r="D62" s="304"/>
      <c r="E62" s="304"/>
      <c r="F62" s="304"/>
      <c r="G62" s="304"/>
      <c r="H62" s="303" t="s">
        <v>3573</v>
      </c>
      <c r="I62" s="303"/>
      <c r="J62" s="304"/>
      <c r="K62" s="304"/>
      <c r="L62" s="304"/>
      <c r="M62" s="304"/>
      <c r="N62" s="304"/>
      <c r="O62" s="127"/>
      <c r="P62" s="128"/>
      <c r="Q62" s="118"/>
      <c r="S62" s="39"/>
      <c r="AC62" s="39" t="s">
        <v>193</v>
      </c>
      <c r="AL62" s="116"/>
    </row>
    <row r="63" spans="1:64" ht="27.75" customHeight="1" x14ac:dyDescent="0.25">
      <c r="A63" s="305">
        <v>3</v>
      </c>
      <c r="B63" s="305"/>
      <c r="C63" s="129" t="s">
        <v>3575</v>
      </c>
      <c r="D63" s="306" t="s">
        <v>3576</v>
      </c>
      <c r="E63" s="306"/>
      <c r="F63" s="129" t="s">
        <v>3577</v>
      </c>
      <c r="G63" s="129" t="s">
        <v>3578</v>
      </c>
      <c r="H63" s="307">
        <v>13</v>
      </c>
      <c r="I63" s="307"/>
      <c r="J63" s="129" t="s">
        <v>3575</v>
      </c>
      <c r="K63" s="306" t="s">
        <v>3576</v>
      </c>
      <c r="L63" s="306"/>
      <c r="M63" s="129" t="s">
        <v>3577</v>
      </c>
      <c r="N63" s="129" t="s">
        <v>3578</v>
      </c>
      <c r="O63" s="127"/>
      <c r="P63" s="128"/>
      <c r="Q63" s="118"/>
      <c r="S63" s="39"/>
      <c r="AC63" s="39" t="s">
        <v>194</v>
      </c>
      <c r="AL63" s="116"/>
    </row>
    <row r="64" spans="1:64" ht="15.75" customHeight="1" x14ac:dyDescent="0.25">
      <c r="A64" s="302"/>
      <c r="B64" s="302"/>
      <c r="C64" s="130"/>
      <c r="D64" s="308"/>
      <c r="E64" s="308"/>
      <c r="F64" s="131"/>
      <c r="G64" s="131"/>
      <c r="H64" s="303"/>
      <c r="I64" s="303"/>
      <c r="J64" s="130"/>
      <c r="K64" s="308"/>
      <c r="L64" s="308"/>
      <c r="M64" s="131"/>
      <c r="N64" s="131"/>
      <c r="O64" s="127"/>
      <c r="P64" s="128"/>
      <c r="Q64" s="118"/>
      <c r="S64" s="39"/>
      <c r="AC64" s="39" t="s">
        <v>196</v>
      </c>
      <c r="AL64" s="116"/>
    </row>
    <row r="65" spans="1:64" ht="8.25" customHeight="1" x14ac:dyDescent="0.25">
      <c r="A65" s="302"/>
      <c r="B65" s="302"/>
      <c r="C65" s="127"/>
      <c r="D65" s="127"/>
      <c r="E65" s="127"/>
      <c r="F65" s="127"/>
      <c r="G65" s="127"/>
      <c r="H65" s="303"/>
      <c r="I65" s="303"/>
      <c r="J65" s="127"/>
      <c r="K65" s="127"/>
      <c r="L65" s="127"/>
      <c r="M65" s="127"/>
      <c r="N65" s="127"/>
      <c r="O65" s="127"/>
      <c r="P65" s="128"/>
      <c r="Q65" s="118"/>
      <c r="R65" s="125"/>
      <c r="S65" s="132"/>
      <c r="T65" s="125"/>
      <c r="U65" s="125"/>
      <c r="V65" s="125"/>
      <c r="W65" s="125"/>
      <c r="X65" s="125"/>
      <c r="Y65" s="125"/>
      <c r="Z65" s="125"/>
      <c r="AA65" s="125"/>
      <c r="AB65" s="125"/>
      <c r="AC65" s="132" t="s">
        <v>197</v>
      </c>
      <c r="AD65" s="125"/>
      <c r="AE65" s="125"/>
      <c r="AF65" s="125"/>
      <c r="AG65" s="125"/>
      <c r="AH65" s="125"/>
      <c r="AI65" s="125"/>
      <c r="AJ65" s="125"/>
      <c r="AK65" s="125"/>
      <c r="AL65" s="133"/>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row>
    <row r="66" spans="1:64" ht="21" customHeight="1" x14ac:dyDescent="0.25">
      <c r="A66" s="302" t="s">
        <v>3573</v>
      </c>
      <c r="B66" s="302"/>
      <c r="C66" s="304"/>
      <c r="D66" s="304"/>
      <c r="E66" s="304"/>
      <c r="F66" s="304"/>
      <c r="G66" s="304"/>
      <c r="H66" s="303" t="s">
        <v>3573</v>
      </c>
      <c r="I66" s="303"/>
      <c r="J66" s="304"/>
      <c r="K66" s="304"/>
      <c r="L66" s="304"/>
      <c r="M66" s="304"/>
      <c r="N66" s="304"/>
      <c r="O66" s="127"/>
      <c r="P66" s="128"/>
      <c r="Q66" s="118"/>
      <c r="AC66" s="39" t="s">
        <v>199</v>
      </c>
      <c r="AL66" s="116"/>
    </row>
    <row r="67" spans="1:64" ht="27.75" customHeight="1" x14ac:dyDescent="0.25">
      <c r="A67" s="305">
        <v>4</v>
      </c>
      <c r="B67" s="305"/>
      <c r="C67" s="129" t="s">
        <v>3575</v>
      </c>
      <c r="D67" s="306" t="s">
        <v>3576</v>
      </c>
      <c r="E67" s="306"/>
      <c r="F67" s="129" t="s">
        <v>3577</v>
      </c>
      <c r="G67" s="129" t="s">
        <v>3578</v>
      </c>
      <c r="H67" s="307">
        <v>14</v>
      </c>
      <c r="I67" s="307"/>
      <c r="J67" s="129" t="s">
        <v>3575</v>
      </c>
      <c r="K67" s="306" t="s">
        <v>3576</v>
      </c>
      <c r="L67" s="306"/>
      <c r="M67" s="129" t="s">
        <v>3577</v>
      </c>
      <c r="N67" s="129" t="s">
        <v>3578</v>
      </c>
      <c r="O67" s="127"/>
      <c r="P67" s="128"/>
      <c r="Q67" s="118"/>
      <c r="AC67" s="39" t="s">
        <v>200</v>
      </c>
      <c r="AL67" s="116"/>
    </row>
    <row r="68" spans="1:64" ht="18" customHeight="1" x14ac:dyDescent="0.25">
      <c r="A68" s="302"/>
      <c r="B68" s="302"/>
      <c r="C68" s="130"/>
      <c r="D68" s="308"/>
      <c r="E68" s="308"/>
      <c r="F68" s="131"/>
      <c r="G68" s="131"/>
      <c r="H68" s="303"/>
      <c r="I68" s="303"/>
      <c r="J68" s="130"/>
      <c r="K68" s="308"/>
      <c r="L68" s="308"/>
      <c r="M68" s="131"/>
      <c r="N68" s="131"/>
      <c r="O68" s="127"/>
      <c r="P68" s="128"/>
      <c r="Q68" s="118"/>
      <c r="S68" s="116"/>
      <c r="AC68" s="39" t="s">
        <v>201</v>
      </c>
      <c r="AL68" s="116"/>
    </row>
    <row r="69" spans="1:64" ht="8.25" customHeight="1" x14ac:dyDescent="0.25">
      <c r="A69" s="302"/>
      <c r="B69" s="302"/>
      <c r="C69" s="127"/>
      <c r="D69" s="127"/>
      <c r="E69" s="127"/>
      <c r="F69" s="127"/>
      <c r="G69" s="127"/>
      <c r="H69" s="303"/>
      <c r="I69" s="303"/>
      <c r="J69" s="127"/>
      <c r="K69" s="127"/>
      <c r="L69" s="127"/>
      <c r="M69" s="127"/>
      <c r="N69" s="127"/>
      <c r="O69" s="125"/>
      <c r="P69" s="118"/>
      <c r="Q69" s="118"/>
      <c r="R69" s="125"/>
      <c r="S69" s="132"/>
      <c r="T69" s="125"/>
      <c r="U69" s="125"/>
      <c r="V69" s="125"/>
      <c r="W69" s="125"/>
      <c r="X69" s="125"/>
      <c r="Y69" s="125"/>
      <c r="Z69" s="125"/>
      <c r="AA69" s="125"/>
      <c r="AB69" s="125"/>
      <c r="AC69" s="132" t="s">
        <v>202</v>
      </c>
      <c r="AD69" s="125"/>
      <c r="AE69" s="125"/>
      <c r="AF69" s="125"/>
      <c r="AG69" s="125"/>
      <c r="AH69" s="125"/>
      <c r="AI69" s="125"/>
      <c r="AJ69" s="125"/>
      <c r="AK69" s="125"/>
      <c r="AL69" s="133"/>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row>
    <row r="70" spans="1:64" ht="21" customHeight="1" x14ac:dyDescent="0.25">
      <c r="A70" s="302" t="s">
        <v>3573</v>
      </c>
      <c r="B70" s="302"/>
      <c r="C70" s="304"/>
      <c r="D70" s="304"/>
      <c r="E70" s="304"/>
      <c r="F70" s="304"/>
      <c r="G70" s="304"/>
      <c r="H70" s="303" t="s">
        <v>3573</v>
      </c>
      <c r="I70" s="303"/>
      <c r="J70" s="304"/>
      <c r="K70" s="304"/>
      <c r="L70" s="304"/>
      <c r="M70" s="304"/>
      <c r="N70" s="304"/>
      <c r="O70" s="127"/>
      <c r="P70" s="128"/>
      <c r="Q70" s="118"/>
      <c r="S70" s="145"/>
      <c r="AC70" s="39" t="s">
        <v>203</v>
      </c>
      <c r="AL70" s="116"/>
    </row>
    <row r="71" spans="1:64" ht="27.75" customHeight="1" x14ac:dyDescent="0.25">
      <c r="A71" s="305">
        <v>5</v>
      </c>
      <c r="B71" s="305"/>
      <c r="C71" s="129" t="s">
        <v>3575</v>
      </c>
      <c r="D71" s="306" t="s">
        <v>3576</v>
      </c>
      <c r="E71" s="306"/>
      <c r="F71" s="129" t="s">
        <v>3577</v>
      </c>
      <c r="G71" s="129" t="s">
        <v>3578</v>
      </c>
      <c r="H71" s="307">
        <v>15</v>
      </c>
      <c r="I71" s="307"/>
      <c r="J71" s="129" t="s">
        <v>3575</v>
      </c>
      <c r="K71" s="306" t="s">
        <v>3576</v>
      </c>
      <c r="L71" s="306"/>
      <c r="M71" s="129" t="s">
        <v>3577</v>
      </c>
      <c r="N71" s="129" t="s">
        <v>3578</v>
      </c>
      <c r="O71" s="127"/>
      <c r="P71" s="128"/>
      <c r="Q71" s="118"/>
      <c r="AC71" s="39" t="s">
        <v>205</v>
      </c>
      <c r="AL71" s="116"/>
    </row>
    <row r="72" spans="1:64" ht="15.75" customHeight="1" x14ac:dyDescent="0.25">
      <c r="A72" s="302"/>
      <c r="B72" s="302"/>
      <c r="C72" s="130"/>
      <c r="D72" s="308"/>
      <c r="E72" s="308"/>
      <c r="F72" s="131"/>
      <c r="G72" s="131"/>
      <c r="H72" s="303"/>
      <c r="I72" s="303"/>
      <c r="J72" s="130"/>
      <c r="K72" s="308"/>
      <c r="L72" s="308"/>
      <c r="M72" s="131"/>
      <c r="N72" s="131"/>
      <c r="O72" s="127"/>
      <c r="P72" s="128"/>
      <c r="Q72" s="118"/>
      <c r="AC72" s="39" t="s">
        <v>206</v>
      </c>
      <c r="AL72" s="116"/>
    </row>
    <row r="73" spans="1:64" ht="8.25" customHeight="1" x14ac:dyDescent="0.25">
      <c r="A73" s="302"/>
      <c r="B73" s="302"/>
      <c r="C73" s="127"/>
      <c r="D73" s="127"/>
      <c r="E73" s="127"/>
      <c r="F73" s="127"/>
      <c r="G73" s="127"/>
      <c r="H73" s="303"/>
      <c r="I73" s="303"/>
      <c r="J73" s="127"/>
      <c r="K73" s="127"/>
      <c r="L73" s="127"/>
      <c r="M73" s="127"/>
      <c r="N73" s="127"/>
      <c r="O73" s="127"/>
      <c r="P73" s="128"/>
      <c r="Q73" s="118"/>
      <c r="R73" s="125"/>
      <c r="S73" s="133"/>
      <c r="T73" s="125"/>
      <c r="U73" s="125"/>
      <c r="V73" s="125"/>
      <c r="W73" s="125"/>
      <c r="X73" s="125"/>
      <c r="Y73" s="125"/>
      <c r="Z73" s="125"/>
      <c r="AA73" s="125"/>
      <c r="AB73" s="125"/>
      <c r="AC73" s="132" t="s">
        <v>207</v>
      </c>
      <c r="AD73" s="125"/>
      <c r="AE73" s="125"/>
      <c r="AF73" s="125"/>
      <c r="AG73" s="125"/>
      <c r="AH73" s="125"/>
      <c r="AI73" s="125"/>
      <c r="AJ73" s="125"/>
      <c r="AK73" s="125"/>
      <c r="AL73" s="133"/>
      <c r="AM73" s="125"/>
      <c r="AN73" s="125"/>
      <c r="AO73" s="125"/>
      <c r="AP73" s="125"/>
      <c r="AQ73" s="125"/>
      <c r="AR73" s="125"/>
      <c r="AS73" s="125"/>
      <c r="AT73" s="125"/>
      <c r="AU73" s="125"/>
      <c r="AV73" s="125"/>
      <c r="AW73" s="125"/>
      <c r="AX73" s="125"/>
      <c r="AY73" s="125"/>
      <c r="AZ73" s="125"/>
      <c r="BA73" s="125"/>
      <c r="BB73" s="125"/>
      <c r="BC73" s="125"/>
      <c r="BD73" s="125"/>
      <c r="BE73" s="125"/>
      <c r="BF73" s="125"/>
      <c r="BG73" s="125"/>
      <c r="BH73" s="125"/>
      <c r="BI73" s="125"/>
      <c r="BJ73" s="125"/>
      <c r="BK73" s="125"/>
      <c r="BL73" s="125"/>
    </row>
    <row r="74" spans="1:64" ht="19.5" customHeight="1" x14ac:dyDescent="0.25">
      <c r="A74" s="302" t="s">
        <v>3573</v>
      </c>
      <c r="B74" s="302"/>
      <c r="C74" s="304"/>
      <c r="D74" s="304"/>
      <c r="E74" s="304"/>
      <c r="F74" s="304"/>
      <c r="G74" s="304"/>
      <c r="H74" s="303" t="s">
        <v>3573</v>
      </c>
      <c r="I74" s="303"/>
      <c r="J74" s="304"/>
      <c r="K74" s="304"/>
      <c r="L74" s="304"/>
      <c r="M74" s="304"/>
      <c r="N74" s="304"/>
      <c r="O74" s="127"/>
      <c r="P74" s="128"/>
      <c r="Q74" s="118"/>
      <c r="S74" s="39"/>
      <c r="AL74" s="116"/>
    </row>
    <row r="75" spans="1:64" ht="27.75" customHeight="1" x14ac:dyDescent="0.25">
      <c r="A75" s="305">
        <v>6</v>
      </c>
      <c r="B75" s="305"/>
      <c r="C75" s="129" t="s">
        <v>3575</v>
      </c>
      <c r="D75" s="306" t="s">
        <v>3576</v>
      </c>
      <c r="E75" s="306"/>
      <c r="F75" s="129" t="s">
        <v>3577</v>
      </c>
      <c r="G75" s="129" t="s">
        <v>3578</v>
      </c>
      <c r="H75" s="307">
        <v>16</v>
      </c>
      <c r="I75" s="307"/>
      <c r="J75" s="129" t="s">
        <v>3575</v>
      </c>
      <c r="K75" s="306" t="s">
        <v>3576</v>
      </c>
      <c r="L75" s="306"/>
      <c r="M75" s="129" t="s">
        <v>3577</v>
      </c>
      <c r="N75" s="129" t="s">
        <v>3578</v>
      </c>
      <c r="O75" s="127"/>
      <c r="P75" s="128"/>
      <c r="Q75" s="118"/>
      <c r="S75" s="39"/>
      <c r="AC75" s="39"/>
      <c r="AL75" s="116"/>
    </row>
    <row r="76" spans="1:64" ht="18" customHeight="1" x14ac:dyDescent="0.25">
      <c r="A76" s="302"/>
      <c r="B76" s="302"/>
      <c r="C76" s="130"/>
      <c r="D76" s="308"/>
      <c r="E76" s="308"/>
      <c r="F76" s="131"/>
      <c r="G76" s="131"/>
      <c r="H76" s="303"/>
      <c r="I76" s="303"/>
      <c r="J76" s="130"/>
      <c r="K76" s="308"/>
      <c r="L76" s="308"/>
      <c r="M76" s="131"/>
      <c r="N76" s="131"/>
      <c r="O76" s="127"/>
      <c r="P76" s="128"/>
      <c r="Q76" s="118"/>
      <c r="AC76" s="39"/>
      <c r="AL76" s="116"/>
    </row>
    <row r="77" spans="1:64" ht="8.25" customHeight="1" x14ac:dyDescent="0.25">
      <c r="A77" s="302"/>
      <c r="B77" s="302"/>
      <c r="C77" s="127"/>
      <c r="D77" s="127"/>
      <c r="E77" s="127"/>
      <c r="F77" s="127"/>
      <c r="G77" s="127"/>
      <c r="H77" s="303"/>
      <c r="I77" s="303"/>
      <c r="J77" s="127"/>
      <c r="K77" s="127"/>
      <c r="L77" s="127"/>
      <c r="M77" s="127"/>
      <c r="N77" s="127"/>
      <c r="O77" s="125"/>
      <c r="P77" s="118"/>
      <c r="Q77" s="118"/>
      <c r="R77" s="125"/>
      <c r="S77" s="125"/>
      <c r="T77" s="125"/>
      <c r="U77" s="125"/>
      <c r="V77" s="125"/>
      <c r="W77" s="125"/>
      <c r="X77" s="125"/>
      <c r="Y77" s="125"/>
      <c r="Z77" s="125"/>
      <c r="AA77" s="125"/>
      <c r="AB77" s="125"/>
      <c r="AC77" s="132"/>
      <c r="AD77" s="125"/>
      <c r="AE77" s="125"/>
      <c r="AF77" s="125"/>
      <c r="AG77" s="125"/>
      <c r="AH77" s="125"/>
      <c r="AI77" s="125"/>
      <c r="AJ77" s="125"/>
      <c r="AK77" s="125"/>
      <c r="AL77" s="133"/>
      <c r="AM77" s="125"/>
      <c r="AN77" s="125"/>
      <c r="AO77" s="125"/>
      <c r="AP77" s="125"/>
      <c r="AQ77" s="125"/>
      <c r="AR77" s="125"/>
      <c r="AS77" s="125"/>
      <c r="AT77" s="125"/>
      <c r="AU77" s="125"/>
      <c r="AV77" s="125"/>
      <c r="AW77" s="125"/>
      <c r="AX77" s="125"/>
      <c r="AY77" s="125"/>
      <c r="AZ77" s="125"/>
      <c r="BA77" s="125"/>
      <c r="BB77" s="125"/>
      <c r="BC77" s="125"/>
      <c r="BD77" s="125"/>
      <c r="BE77" s="125"/>
      <c r="BF77" s="125"/>
      <c r="BG77" s="125"/>
      <c r="BH77" s="125"/>
      <c r="BI77" s="125"/>
      <c r="BJ77" s="125"/>
      <c r="BK77" s="125"/>
      <c r="BL77" s="125"/>
    </row>
    <row r="78" spans="1:64" ht="21" customHeight="1" x14ac:dyDescent="0.25">
      <c r="A78" s="302" t="s">
        <v>3573</v>
      </c>
      <c r="B78" s="302"/>
      <c r="C78" s="304"/>
      <c r="D78" s="304"/>
      <c r="E78" s="304"/>
      <c r="F78" s="304"/>
      <c r="G78" s="304"/>
      <c r="H78" s="303" t="s">
        <v>3573</v>
      </c>
      <c r="I78" s="303"/>
      <c r="J78" s="304"/>
      <c r="K78" s="304"/>
      <c r="L78" s="304"/>
      <c r="M78" s="304"/>
      <c r="N78" s="304"/>
      <c r="O78" s="127"/>
      <c r="P78" s="128"/>
      <c r="Q78" s="118"/>
      <c r="AC78" s="39"/>
      <c r="AL78" s="116"/>
    </row>
    <row r="79" spans="1:64" ht="27.75" customHeight="1" x14ac:dyDescent="0.25">
      <c r="A79" s="305">
        <v>7</v>
      </c>
      <c r="B79" s="305"/>
      <c r="C79" s="129" t="s">
        <v>3575</v>
      </c>
      <c r="D79" s="306" t="s">
        <v>3576</v>
      </c>
      <c r="E79" s="306"/>
      <c r="F79" s="129" t="s">
        <v>3577</v>
      </c>
      <c r="G79" s="129" t="s">
        <v>3578</v>
      </c>
      <c r="H79" s="307">
        <v>17</v>
      </c>
      <c r="I79" s="307"/>
      <c r="J79" s="129" t="s">
        <v>3575</v>
      </c>
      <c r="K79" s="306" t="s">
        <v>3576</v>
      </c>
      <c r="L79" s="306"/>
      <c r="M79" s="129" t="s">
        <v>3577</v>
      </c>
      <c r="N79" s="129" t="s">
        <v>3578</v>
      </c>
      <c r="O79" s="127"/>
      <c r="P79" s="128"/>
      <c r="Q79" s="118"/>
      <c r="AC79" s="39"/>
      <c r="AL79" s="116"/>
    </row>
    <row r="80" spans="1:64" ht="15.75" customHeight="1" x14ac:dyDescent="0.25">
      <c r="A80" s="302"/>
      <c r="B80" s="302"/>
      <c r="C80" s="130"/>
      <c r="D80" s="308"/>
      <c r="E80" s="308"/>
      <c r="F80" s="131"/>
      <c r="G80" s="131"/>
      <c r="H80" s="303"/>
      <c r="I80" s="303"/>
      <c r="J80" s="130"/>
      <c r="K80" s="308"/>
      <c r="L80" s="308"/>
      <c r="M80" s="131"/>
      <c r="N80" s="131"/>
      <c r="O80" s="127"/>
      <c r="P80" s="128"/>
      <c r="Q80" s="118"/>
      <c r="AC80" s="39"/>
      <c r="AL80" s="116"/>
    </row>
    <row r="81" spans="1:64" ht="8.25" customHeight="1" x14ac:dyDescent="0.25">
      <c r="A81" s="302"/>
      <c r="B81" s="302"/>
      <c r="C81" s="127"/>
      <c r="D81" s="127"/>
      <c r="E81" s="127"/>
      <c r="F81" s="127"/>
      <c r="G81" s="127"/>
      <c r="H81" s="303"/>
      <c r="I81" s="303"/>
      <c r="J81" s="127"/>
      <c r="K81" s="127"/>
      <c r="L81" s="127"/>
      <c r="M81" s="127"/>
      <c r="N81" s="127"/>
      <c r="O81" s="127"/>
      <c r="P81" s="128"/>
      <c r="Q81" s="118"/>
      <c r="R81" s="125"/>
      <c r="S81" s="125"/>
      <c r="T81" s="125"/>
      <c r="U81" s="125"/>
      <c r="V81" s="125"/>
      <c r="W81" s="125"/>
      <c r="X81" s="125"/>
      <c r="Y81" s="125"/>
      <c r="Z81" s="125"/>
      <c r="AA81" s="125"/>
      <c r="AB81" s="125"/>
      <c r="AC81" s="132"/>
      <c r="AD81" s="125"/>
      <c r="AE81" s="125"/>
      <c r="AF81" s="125"/>
      <c r="AG81" s="125"/>
      <c r="AH81" s="125"/>
      <c r="AI81" s="125"/>
      <c r="AJ81" s="125"/>
      <c r="AK81" s="125"/>
      <c r="AL81" s="133"/>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I81" s="125"/>
      <c r="BJ81" s="125"/>
      <c r="BK81" s="125"/>
      <c r="BL81" s="125"/>
    </row>
    <row r="82" spans="1:64" ht="21" customHeight="1" x14ac:dyDescent="0.25">
      <c r="A82" s="302" t="s">
        <v>3573</v>
      </c>
      <c r="B82" s="302"/>
      <c r="C82" s="304"/>
      <c r="D82" s="304"/>
      <c r="E82" s="304"/>
      <c r="F82" s="304"/>
      <c r="G82" s="304"/>
      <c r="H82" s="303" t="s">
        <v>3573</v>
      </c>
      <c r="I82" s="303"/>
      <c r="J82" s="304"/>
      <c r="K82" s="304"/>
      <c r="L82" s="304"/>
      <c r="M82" s="304"/>
      <c r="N82" s="304"/>
      <c r="O82" s="127"/>
      <c r="P82" s="128"/>
      <c r="Q82" s="118"/>
      <c r="AC82" s="39"/>
      <c r="AL82" s="116"/>
    </row>
    <row r="83" spans="1:64" ht="27.75" customHeight="1" x14ac:dyDescent="0.25">
      <c r="A83" s="305">
        <v>8</v>
      </c>
      <c r="B83" s="305"/>
      <c r="C83" s="129" t="s">
        <v>3575</v>
      </c>
      <c r="D83" s="306" t="s">
        <v>3576</v>
      </c>
      <c r="E83" s="306"/>
      <c r="F83" s="129" t="s">
        <v>3577</v>
      </c>
      <c r="G83" s="129" t="s">
        <v>3578</v>
      </c>
      <c r="H83" s="307">
        <v>18</v>
      </c>
      <c r="I83" s="307"/>
      <c r="J83" s="129" t="s">
        <v>3575</v>
      </c>
      <c r="K83" s="306" t="s">
        <v>3576</v>
      </c>
      <c r="L83" s="306"/>
      <c r="M83" s="129" t="s">
        <v>3577</v>
      </c>
      <c r="N83" s="129" t="s">
        <v>3578</v>
      </c>
      <c r="O83" s="127"/>
      <c r="P83" s="128"/>
      <c r="Q83" s="118"/>
      <c r="AC83" s="39"/>
      <c r="AL83" s="116"/>
    </row>
    <row r="84" spans="1:64" ht="15.75" customHeight="1" x14ac:dyDescent="0.25">
      <c r="A84" s="302"/>
      <c r="B84" s="302"/>
      <c r="C84" s="130"/>
      <c r="D84" s="308"/>
      <c r="E84" s="308"/>
      <c r="F84" s="131"/>
      <c r="G84" s="131"/>
      <c r="H84" s="303"/>
      <c r="I84" s="303"/>
      <c r="J84" s="130"/>
      <c r="K84" s="308"/>
      <c r="L84" s="308"/>
      <c r="M84" s="131"/>
      <c r="N84" s="131"/>
      <c r="O84" s="127"/>
      <c r="P84" s="128"/>
      <c r="Q84" s="118"/>
      <c r="AC84" s="39"/>
      <c r="AL84" s="116"/>
    </row>
    <row r="85" spans="1:64" ht="8.25" customHeight="1" x14ac:dyDescent="0.25">
      <c r="A85" s="302"/>
      <c r="B85" s="302"/>
      <c r="C85" s="127"/>
      <c r="D85" s="127"/>
      <c r="E85" s="127"/>
      <c r="F85" s="127"/>
      <c r="G85" s="127"/>
      <c r="H85" s="303"/>
      <c r="I85" s="303"/>
      <c r="J85" s="127"/>
      <c r="K85" s="127"/>
      <c r="L85" s="127"/>
      <c r="M85" s="127"/>
      <c r="N85" s="127"/>
      <c r="O85" s="125"/>
      <c r="P85" s="118"/>
      <c r="Q85" s="118"/>
      <c r="R85" s="125"/>
      <c r="S85" s="125"/>
      <c r="T85" s="125"/>
      <c r="U85" s="125"/>
      <c r="V85" s="125"/>
      <c r="W85" s="125"/>
      <c r="X85" s="125"/>
      <c r="Y85" s="125"/>
      <c r="Z85" s="125"/>
      <c r="AA85" s="125"/>
      <c r="AB85" s="125"/>
      <c r="AC85" s="132"/>
      <c r="AD85" s="125"/>
      <c r="AE85" s="125"/>
      <c r="AF85" s="125"/>
      <c r="AG85" s="125"/>
      <c r="AH85" s="125"/>
      <c r="AI85" s="125"/>
      <c r="AJ85" s="125"/>
      <c r="AK85" s="125"/>
      <c r="AL85" s="133"/>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row>
    <row r="86" spans="1:64" ht="21.75" customHeight="1" x14ac:dyDescent="0.25">
      <c r="A86" s="302" t="s">
        <v>3573</v>
      </c>
      <c r="B86" s="302"/>
      <c r="C86" s="304"/>
      <c r="D86" s="304"/>
      <c r="E86" s="304"/>
      <c r="F86" s="304"/>
      <c r="G86" s="304"/>
      <c r="H86" s="303" t="s">
        <v>3573</v>
      </c>
      <c r="I86" s="303"/>
      <c r="J86" s="304"/>
      <c r="K86" s="304"/>
      <c r="L86" s="304"/>
      <c r="M86" s="304"/>
      <c r="N86" s="304"/>
      <c r="O86" s="127"/>
      <c r="P86" s="128"/>
      <c r="Q86" s="118"/>
      <c r="AC86" s="39"/>
      <c r="AL86" s="116"/>
    </row>
    <row r="87" spans="1:64" ht="27.75" customHeight="1" x14ac:dyDescent="0.25">
      <c r="A87" s="305">
        <v>9</v>
      </c>
      <c r="B87" s="305"/>
      <c r="C87" s="129" t="s">
        <v>3575</v>
      </c>
      <c r="D87" s="306" t="s">
        <v>3576</v>
      </c>
      <c r="E87" s="306"/>
      <c r="F87" s="129" t="s">
        <v>3577</v>
      </c>
      <c r="G87" s="129" t="s">
        <v>3578</v>
      </c>
      <c r="H87" s="307">
        <v>19</v>
      </c>
      <c r="I87" s="307"/>
      <c r="J87" s="129" t="s">
        <v>3575</v>
      </c>
      <c r="K87" s="306" t="s">
        <v>3576</v>
      </c>
      <c r="L87" s="306"/>
      <c r="M87" s="129" t="s">
        <v>3577</v>
      </c>
      <c r="N87" s="129" t="s">
        <v>3578</v>
      </c>
      <c r="O87" s="127"/>
      <c r="P87" s="128"/>
      <c r="Q87" s="118"/>
      <c r="AC87" s="39"/>
      <c r="AL87" s="116"/>
    </row>
    <row r="88" spans="1:64" ht="15.75" customHeight="1" x14ac:dyDescent="0.25">
      <c r="A88" s="302"/>
      <c r="B88" s="302"/>
      <c r="C88" s="130"/>
      <c r="D88" s="308"/>
      <c r="E88" s="308"/>
      <c r="F88" s="131"/>
      <c r="G88" s="131"/>
      <c r="H88" s="303"/>
      <c r="I88" s="303"/>
      <c r="J88" s="130"/>
      <c r="K88" s="308"/>
      <c r="L88" s="308"/>
      <c r="M88" s="131"/>
      <c r="N88" s="131"/>
      <c r="O88" s="127"/>
      <c r="P88" s="128"/>
      <c r="Q88" s="118"/>
      <c r="AC88" s="39"/>
      <c r="AL88" s="116"/>
    </row>
    <row r="89" spans="1:64" ht="8.25" customHeight="1" x14ac:dyDescent="0.25">
      <c r="A89" s="302"/>
      <c r="B89" s="302"/>
      <c r="C89" s="127"/>
      <c r="D89" s="127"/>
      <c r="E89" s="127"/>
      <c r="F89" s="127"/>
      <c r="G89" s="127"/>
      <c r="H89" s="303"/>
      <c r="I89" s="303"/>
      <c r="J89" s="127"/>
      <c r="K89" s="127"/>
      <c r="L89" s="127"/>
      <c r="M89" s="127"/>
      <c r="N89" s="127"/>
      <c r="O89" s="127"/>
      <c r="P89" s="128"/>
      <c r="Q89" s="118"/>
      <c r="R89" s="125"/>
      <c r="S89" s="125"/>
      <c r="T89" s="125"/>
      <c r="U89" s="125"/>
      <c r="V89" s="125"/>
      <c r="W89" s="125"/>
      <c r="X89" s="125"/>
      <c r="Y89" s="125"/>
      <c r="Z89" s="125"/>
      <c r="AA89" s="125"/>
      <c r="AB89" s="125"/>
      <c r="AC89" s="132"/>
      <c r="AD89" s="125"/>
      <c r="AE89" s="125"/>
      <c r="AF89" s="125"/>
      <c r="AG89" s="125"/>
      <c r="AH89" s="125"/>
      <c r="AI89" s="125"/>
      <c r="AJ89" s="125"/>
      <c r="AK89" s="125"/>
      <c r="AL89" s="133"/>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row>
    <row r="90" spans="1:64" ht="21" customHeight="1" x14ac:dyDescent="0.25">
      <c r="A90" s="302" t="s">
        <v>3573</v>
      </c>
      <c r="B90" s="302"/>
      <c r="C90" s="304"/>
      <c r="D90" s="304"/>
      <c r="E90" s="304"/>
      <c r="F90" s="304"/>
      <c r="G90" s="304"/>
      <c r="H90" s="303" t="s">
        <v>3573</v>
      </c>
      <c r="I90" s="303"/>
      <c r="J90" s="304"/>
      <c r="K90" s="304"/>
      <c r="L90" s="304"/>
      <c r="M90" s="304"/>
      <c r="N90" s="304"/>
      <c r="O90" s="127"/>
      <c r="P90" s="128"/>
      <c r="Q90" s="118"/>
      <c r="AC90" s="39"/>
      <c r="AL90" s="116"/>
    </row>
    <row r="91" spans="1:64" ht="27.75" customHeight="1" x14ac:dyDescent="0.25">
      <c r="A91" s="305">
        <v>10</v>
      </c>
      <c r="B91" s="305"/>
      <c r="C91" s="129" t="s">
        <v>3575</v>
      </c>
      <c r="D91" s="306" t="s">
        <v>3576</v>
      </c>
      <c r="E91" s="306"/>
      <c r="F91" s="129" t="s">
        <v>3577</v>
      </c>
      <c r="G91" s="129" t="s">
        <v>3578</v>
      </c>
      <c r="H91" s="307">
        <v>20</v>
      </c>
      <c r="I91" s="307"/>
      <c r="J91" s="129" t="s">
        <v>3575</v>
      </c>
      <c r="K91" s="306" t="s">
        <v>3576</v>
      </c>
      <c r="L91" s="306"/>
      <c r="M91" s="129" t="s">
        <v>3577</v>
      </c>
      <c r="N91" s="129" t="s">
        <v>3578</v>
      </c>
      <c r="O91" s="127"/>
      <c r="P91" s="128"/>
      <c r="Q91" s="118"/>
      <c r="AC91" s="39"/>
      <c r="AL91" s="116"/>
    </row>
    <row r="92" spans="1:64" ht="15.75" customHeight="1" x14ac:dyDescent="0.25">
      <c r="A92" s="302"/>
      <c r="B92" s="302"/>
      <c r="C92" s="130"/>
      <c r="D92" s="308"/>
      <c r="E92" s="308"/>
      <c r="F92" s="131"/>
      <c r="G92" s="131"/>
      <c r="H92" s="316"/>
      <c r="I92" s="316"/>
      <c r="J92" s="130"/>
      <c r="K92" s="308"/>
      <c r="L92" s="308"/>
      <c r="M92" s="131"/>
      <c r="N92" s="131"/>
      <c r="O92" s="127"/>
      <c r="P92" s="128"/>
      <c r="Q92" s="118"/>
      <c r="AC92" s="39"/>
      <c r="AL92" s="116"/>
    </row>
    <row r="93" spans="1:64" ht="8.25" customHeight="1" x14ac:dyDescent="0.25">
      <c r="A93" s="309"/>
      <c r="B93" s="309"/>
      <c r="C93" s="135"/>
      <c r="D93" s="135"/>
      <c r="E93" s="135"/>
      <c r="F93" s="135"/>
      <c r="G93" s="135"/>
      <c r="H93" s="310"/>
      <c r="I93" s="310"/>
      <c r="J93" s="135"/>
      <c r="K93" s="135"/>
      <c r="L93" s="135"/>
      <c r="M93" s="135"/>
      <c r="N93" s="135"/>
      <c r="O93" s="136"/>
      <c r="P93" s="137"/>
      <c r="Q93" s="118"/>
      <c r="R93" s="125"/>
      <c r="S93" s="125"/>
      <c r="T93" s="125"/>
      <c r="U93" s="125"/>
      <c r="V93" s="125"/>
      <c r="W93" s="125"/>
      <c r="X93" s="125"/>
      <c r="Y93" s="125"/>
      <c r="Z93" s="125"/>
      <c r="AA93" s="125"/>
      <c r="AB93" s="125"/>
      <c r="AC93" s="132"/>
      <c r="AD93" s="125"/>
      <c r="AE93" s="125"/>
      <c r="AF93" s="125"/>
      <c r="AG93" s="125"/>
      <c r="AH93" s="125"/>
      <c r="AI93" s="125"/>
      <c r="AJ93" s="125"/>
      <c r="AK93" s="125"/>
      <c r="AL93" s="133"/>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row>
    <row r="94" spans="1:64" ht="15.75" customHeight="1" x14ac:dyDescent="0.25">
      <c r="A94" s="138"/>
      <c r="B94" s="125"/>
      <c r="C94" s="125"/>
      <c r="D94" s="125"/>
      <c r="E94" s="125"/>
      <c r="F94" s="125"/>
      <c r="G94" s="125"/>
      <c r="H94" s="125"/>
      <c r="I94" s="125"/>
      <c r="J94" s="125"/>
      <c r="K94" s="125"/>
      <c r="L94" s="125"/>
      <c r="M94" s="125"/>
      <c r="N94" s="125"/>
      <c r="O94" s="125"/>
      <c r="P94" s="125"/>
      <c r="Q94" s="118"/>
      <c r="AC94" s="39"/>
      <c r="AL94" s="116"/>
    </row>
    <row r="95" spans="1:64" ht="19.5" customHeight="1" x14ac:dyDescent="0.25">
      <c r="A95" s="139"/>
      <c r="B95" s="140"/>
      <c r="C95" s="141"/>
      <c r="D95" s="125"/>
      <c r="E95" s="125"/>
      <c r="F95" s="125"/>
      <c r="G95" s="125"/>
      <c r="H95" s="125"/>
      <c r="I95" s="125"/>
      <c r="J95" s="125"/>
      <c r="K95" s="125"/>
      <c r="L95" s="125" t="s">
        <v>3620</v>
      </c>
      <c r="M95" s="125"/>
      <c r="N95" s="125"/>
      <c r="O95" s="125"/>
      <c r="P95" s="125"/>
      <c r="Q95" s="118"/>
      <c r="AC95" s="39"/>
      <c r="AL95" s="116"/>
    </row>
    <row r="96" spans="1:64" ht="7.5" customHeight="1" x14ac:dyDescent="0.25">
      <c r="A96" s="143"/>
      <c r="B96" s="125"/>
      <c r="C96" s="125"/>
      <c r="D96" s="125"/>
      <c r="E96" s="125"/>
      <c r="F96" s="125"/>
      <c r="G96" s="125"/>
      <c r="H96" s="125"/>
      <c r="I96" s="125"/>
      <c r="J96" s="125"/>
      <c r="K96" s="125"/>
      <c r="L96" s="125"/>
      <c r="M96" s="125"/>
      <c r="N96" s="125"/>
      <c r="O96" s="125"/>
      <c r="P96" s="125"/>
      <c r="Q96" s="118"/>
      <c r="AC96" s="39"/>
      <c r="AL96" s="142"/>
    </row>
    <row r="97" spans="1:64" ht="13.5" customHeight="1" x14ac:dyDescent="0.25">
      <c r="A97" s="146"/>
      <c r="B97" s="136"/>
      <c r="C97" s="136"/>
      <c r="D97" s="136"/>
      <c r="E97" s="136"/>
      <c r="F97" s="125"/>
      <c r="G97" s="125"/>
      <c r="H97" s="136"/>
      <c r="I97" s="136"/>
      <c r="J97" s="136"/>
      <c r="K97" s="136"/>
      <c r="L97" s="136"/>
      <c r="M97" s="136"/>
      <c r="N97" s="136"/>
      <c r="O97" s="136"/>
      <c r="P97" s="136"/>
      <c r="Q97" s="137"/>
      <c r="AC97" s="39"/>
      <c r="AL97" s="142"/>
    </row>
    <row r="98" spans="1:64" ht="39.75" customHeight="1" x14ac:dyDescent="0.25">
      <c r="A98" s="318" t="s">
        <v>3624</v>
      </c>
      <c r="B98" s="318"/>
      <c r="C98" s="318"/>
      <c r="D98" s="318"/>
      <c r="E98" s="318"/>
      <c r="G98" s="115" t="s">
        <v>3562</v>
      </c>
      <c r="H98" s="312">
        <f>$H$1</f>
        <v>0</v>
      </c>
      <c r="I98" s="312"/>
      <c r="J98" s="312"/>
      <c r="K98" s="312"/>
      <c r="L98" s="312"/>
      <c r="M98" s="312"/>
      <c r="N98" s="312"/>
      <c r="O98" s="312"/>
      <c r="P98" s="312"/>
      <c r="Q98" s="312"/>
      <c r="AC98" s="39"/>
      <c r="AL98" s="116"/>
    </row>
    <row r="99" spans="1:64" ht="27.75" customHeight="1" x14ac:dyDescent="0.25">
      <c r="A99" s="293">
        <f>'Dati imprese beneficiarie'!B116</f>
        <v>0</v>
      </c>
      <c r="B99" s="293"/>
      <c r="C99" s="293"/>
      <c r="D99" s="293"/>
      <c r="E99" s="293"/>
      <c r="F99" s="311" t="s">
        <v>3564</v>
      </c>
      <c r="G99" s="311"/>
      <c r="H99" s="317">
        <f>$H$2</f>
        <v>0</v>
      </c>
      <c r="I99" s="317"/>
      <c r="J99" s="317"/>
      <c r="K99" s="317"/>
      <c r="L99" s="317"/>
      <c r="M99" s="317"/>
      <c r="N99" s="317"/>
      <c r="O99" s="317"/>
      <c r="P99" s="317"/>
      <c r="Q99" s="317"/>
      <c r="AC99" s="39"/>
      <c r="AL99" s="116"/>
    </row>
    <row r="100" spans="1:64" ht="26.25" customHeight="1" x14ac:dyDescent="0.25">
      <c r="A100" s="103"/>
      <c r="B100" s="103"/>
      <c r="C100" s="103"/>
      <c r="D100" s="103"/>
      <c r="E100" s="103"/>
      <c r="F100" s="111" t="s">
        <v>3566</v>
      </c>
      <c r="G100" s="144"/>
      <c r="H100" s="144"/>
      <c r="I100" s="144"/>
      <c r="J100" s="45"/>
      <c r="K100" s="45"/>
      <c r="L100" s="45"/>
      <c r="M100" s="45"/>
      <c r="N100" s="117"/>
      <c r="O100" s="117"/>
      <c r="P100" s="45"/>
      <c r="Q100" s="118"/>
      <c r="AL100" s="116"/>
    </row>
    <row r="101" spans="1:64" ht="11.25" customHeight="1" x14ac:dyDescent="0.25">
      <c r="A101" s="313" t="s">
        <v>312</v>
      </c>
      <c r="B101" s="313"/>
      <c r="C101" s="313"/>
      <c r="D101" s="119" t="s">
        <v>3568</v>
      </c>
      <c r="E101" s="120"/>
      <c r="F101" s="120"/>
      <c r="G101" s="125"/>
      <c r="H101" s="133"/>
      <c r="I101" s="125"/>
      <c r="J101" s="119"/>
      <c r="K101" s="120"/>
      <c r="L101" s="120"/>
      <c r="M101" s="120"/>
      <c r="N101" s="120"/>
      <c r="O101" s="120"/>
      <c r="P101" s="122"/>
      <c r="Q101" s="118"/>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33"/>
      <c r="AM101" s="125"/>
      <c r="AN101" s="125"/>
      <c r="AO101" s="125"/>
      <c r="AP101" s="125"/>
      <c r="AQ101" s="125"/>
      <c r="AR101" s="125"/>
      <c r="AS101" s="125"/>
      <c r="AT101" s="125"/>
      <c r="AU101" s="125"/>
      <c r="AV101" s="125"/>
      <c r="AW101" s="125"/>
      <c r="AX101" s="125"/>
      <c r="AY101" s="125"/>
      <c r="AZ101" s="125"/>
      <c r="BA101" s="125"/>
      <c r="BB101" s="125"/>
      <c r="BC101" s="125"/>
      <c r="BD101" s="125"/>
      <c r="BE101" s="125"/>
      <c r="BF101" s="125"/>
      <c r="BG101" s="125"/>
      <c r="BH101" s="125"/>
      <c r="BI101" s="125"/>
      <c r="BJ101" s="125"/>
      <c r="BK101" s="125"/>
      <c r="BL101" s="125"/>
    </row>
    <row r="102" spans="1:64" ht="24.75" customHeight="1" x14ac:dyDescent="0.25">
      <c r="A102" s="124" t="s">
        <v>3571</v>
      </c>
      <c r="B102" s="125"/>
      <c r="C102" s="125"/>
      <c r="D102" s="125"/>
      <c r="E102" s="125"/>
      <c r="F102" s="125"/>
      <c r="G102" s="125"/>
      <c r="H102" s="126"/>
      <c r="I102" s="125"/>
      <c r="J102" s="125"/>
      <c r="K102" s="125"/>
      <c r="L102" s="125"/>
      <c r="M102" s="125"/>
      <c r="N102" s="125"/>
      <c r="O102" s="125"/>
      <c r="P102" s="147"/>
      <c r="Q102" s="118"/>
      <c r="R102" s="125"/>
      <c r="S102" s="133"/>
      <c r="T102" s="125"/>
      <c r="U102" s="125"/>
      <c r="V102" s="125"/>
      <c r="W102" s="125"/>
      <c r="X102" s="125"/>
      <c r="Y102" s="125"/>
      <c r="Z102" s="125"/>
      <c r="AA102" s="125"/>
      <c r="AB102" s="125"/>
      <c r="AC102" s="133"/>
      <c r="AD102" s="125"/>
      <c r="AE102" s="125"/>
      <c r="AF102" s="125"/>
      <c r="AG102" s="125"/>
      <c r="AH102" s="125"/>
      <c r="AI102" s="125"/>
      <c r="AJ102" s="125"/>
      <c r="AK102" s="125"/>
      <c r="AL102" s="133"/>
      <c r="AM102" s="125"/>
      <c r="AN102" s="125"/>
      <c r="AO102" s="125"/>
      <c r="AP102" s="125"/>
      <c r="AQ102" s="125"/>
      <c r="AR102" s="125"/>
      <c r="AS102" s="125"/>
      <c r="AT102" s="125"/>
      <c r="AU102" s="125"/>
      <c r="AV102" s="125"/>
      <c r="AW102" s="125"/>
      <c r="AX102" s="125"/>
      <c r="AY102" s="125"/>
      <c r="AZ102" s="125"/>
      <c r="BA102" s="125"/>
      <c r="BB102" s="125"/>
      <c r="BC102" s="125"/>
      <c r="BD102" s="125"/>
      <c r="BE102" s="125"/>
      <c r="BF102" s="125"/>
      <c r="BG102" s="125"/>
      <c r="BH102" s="125"/>
      <c r="BI102" s="125"/>
      <c r="BJ102" s="125"/>
      <c r="BK102" s="125"/>
      <c r="BL102" s="125"/>
    </row>
    <row r="103" spans="1:64" ht="21" customHeight="1" x14ac:dyDescent="0.25">
      <c r="A103" s="302" t="s">
        <v>3573</v>
      </c>
      <c r="B103" s="302"/>
      <c r="C103" s="304"/>
      <c r="D103" s="304"/>
      <c r="E103" s="304"/>
      <c r="F103" s="304"/>
      <c r="G103" s="304"/>
      <c r="H103" s="303" t="s">
        <v>3573</v>
      </c>
      <c r="I103" s="303"/>
      <c r="J103" s="304"/>
      <c r="K103" s="304"/>
      <c r="L103" s="304"/>
      <c r="M103" s="304"/>
      <c r="N103" s="304"/>
      <c r="O103" s="127"/>
      <c r="P103" s="118"/>
      <c r="Q103" s="118"/>
      <c r="AC103" s="39"/>
      <c r="AL103" s="116"/>
    </row>
    <row r="104" spans="1:64" ht="27.75" customHeight="1" x14ac:dyDescent="0.25">
      <c r="A104" s="305">
        <v>1</v>
      </c>
      <c r="B104" s="305"/>
      <c r="C104" s="129" t="s">
        <v>3575</v>
      </c>
      <c r="D104" s="306" t="s">
        <v>3576</v>
      </c>
      <c r="E104" s="306"/>
      <c r="F104" s="129" t="s">
        <v>3577</v>
      </c>
      <c r="G104" s="129" t="s">
        <v>3578</v>
      </c>
      <c r="H104" s="307">
        <v>11</v>
      </c>
      <c r="I104" s="307"/>
      <c r="J104" s="129" t="s">
        <v>3575</v>
      </c>
      <c r="K104" s="306" t="s">
        <v>3576</v>
      </c>
      <c r="L104" s="306"/>
      <c r="M104" s="129" t="s">
        <v>3577</v>
      </c>
      <c r="N104" s="129" t="s">
        <v>3578</v>
      </c>
      <c r="O104" s="127"/>
      <c r="P104" s="128"/>
      <c r="Q104" s="118"/>
      <c r="S104" s="39"/>
      <c r="AC104" s="39"/>
      <c r="AL104" s="116"/>
    </row>
    <row r="105" spans="1:64" ht="15.75" customHeight="1" x14ac:dyDescent="0.25">
      <c r="A105" s="302"/>
      <c r="B105" s="302"/>
      <c r="C105" s="130"/>
      <c r="D105" s="308"/>
      <c r="E105" s="308"/>
      <c r="F105" s="131"/>
      <c r="G105" s="131"/>
      <c r="H105" s="303"/>
      <c r="I105" s="303"/>
      <c r="J105" s="130"/>
      <c r="K105" s="308"/>
      <c r="L105" s="308"/>
      <c r="M105" s="131"/>
      <c r="N105" s="131"/>
      <c r="O105" s="127"/>
      <c r="P105" s="128"/>
      <c r="Q105" s="118"/>
      <c r="S105" s="39"/>
      <c r="AC105" s="39"/>
      <c r="AL105" s="116"/>
    </row>
    <row r="106" spans="1:64" ht="8.25" customHeight="1" x14ac:dyDescent="0.25">
      <c r="A106" s="302"/>
      <c r="B106" s="302"/>
      <c r="C106" s="127"/>
      <c r="D106" s="127"/>
      <c r="E106" s="127"/>
      <c r="F106" s="127"/>
      <c r="G106" s="127"/>
      <c r="H106" s="303"/>
      <c r="I106" s="303"/>
      <c r="J106" s="127"/>
      <c r="K106" s="127"/>
      <c r="L106" s="127"/>
      <c r="M106" s="127"/>
      <c r="N106" s="127"/>
      <c r="O106" s="127"/>
      <c r="P106" s="128"/>
      <c r="Q106" s="118"/>
      <c r="R106" s="125"/>
      <c r="S106" s="132"/>
      <c r="T106" s="125"/>
      <c r="U106" s="125"/>
      <c r="V106" s="125"/>
      <c r="W106" s="125"/>
      <c r="X106" s="125"/>
      <c r="Y106" s="125"/>
      <c r="Z106" s="125"/>
      <c r="AA106" s="125"/>
      <c r="AB106" s="125"/>
      <c r="AC106" s="132"/>
      <c r="AD106" s="125"/>
      <c r="AE106" s="125"/>
      <c r="AF106" s="125"/>
      <c r="AG106" s="125"/>
      <c r="AH106" s="125"/>
      <c r="AI106" s="125"/>
      <c r="AJ106" s="125"/>
      <c r="AK106" s="125"/>
      <c r="AL106" s="133"/>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row>
    <row r="107" spans="1:64" ht="19.5" customHeight="1" x14ac:dyDescent="0.25">
      <c r="A107" s="302" t="s">
        <v>3573</v>
      </c>
      <c r="B107" s="302"/>
      <c r="C107" s="304"/>
      <c r="D107" s="304"/>
      <c r="E107" s="304"/>
      <c r="F107" s="304"/>
      <c r="G107" s="304"/>
      <c r="H107" s="303" t="s">
        <v>3573</v>
      </c>
      <c r="I107" s="303"/>
      <c r="J107" s="304"/>
      <c r="K107" s="304"/>
      <c r="L107" s="304"/>
      <c r="M107" s="304"/>
      <c r="N107" s="304"/>
      <c r="O107" s="127"/>
      <c r="P107" s="128"/>
      <c r="Q107" s="118"/>
      <c r="S107" s="39"/>
      <c r="AC107" s="39"/>
      <c r="AL107" s="116"/>
    </row>
    <row r="108" spans="1:64" ht="27.75" customHeight="1" x14ac:dyDescent="0.25">
      <c r="A108" s="305">
        <v>2</v>
      </c>
      <c r="B108" s="305"/>
      <c r="C108" s="129" t="s">
        <v>3575</v>
      </c>
      <c r="D108" s="306" t="s">
        <v>3576</v>
      </c>
      <c r="E108" s="306"/>
      <c r="F108" s="129" t="s">
        <v>3577</v>
      </c>
      <c r="G108" s="129" t="s">
        <v>3578</v>
      </c>
      <c r="H108" s="307">
        <v>12</v>
      </c>
      <c r="I108" s="307"/>
      <c r="J108" s="129" t="s">
        <v>3575</v>
      </c>
      <c r="K108" s="306" t="s">
        <v>3576</v>
      </c>
      <c r="L108" s="306"/>
      <c r="M108" s="129" t="s">
        <v>3577</v>
      </c>
      <c r="N108" s="129" t="s">
        <v>3578</v>
      </c>
      <c r="O108" s="127"/>
      <c r="P108" s="128"/>
      <c r="Q108" s="118"/>
      <c r="S108" s="39"/>
      <c r="AC108" s="39"/>
      <c r="AL108" s="116"/>
    </row>
    <row r="109" spans="1:64" ht="18" customHeight="1" x14ac:dyDescent="0.25">
      <c r="A109" s="302"/>
      <c r="B109" s="302"/>
      <c r="C109" s="130"/>
      <c r="D109" s="308"/>
      <c r="E109" s="308"/>
      <c r="F109" s="131"/>
      <c r="G109" s="131"/>
      <c r="H109" s="303"/>
      <c r="I109" s="303"/>
      <c r="J109" s="130"/>
      <c r="K109" s="308"/>
      <c r="L109" s="308"/>
      <c r="M109" s="131"/>
      <c r="N109" s="131"/>
      <c r="O109" s="127"/>
      <c r="P109" s="128"/>
      <c r="Q109" s="118"/>
      <c r="AC109" s="39"/>
      <c r="AL109" s="116"/>
    </row>
    <row r="110" spans="1:64" ht="8.25" customHeight="1" x14ac:dyDescent="0.25">
      <c r="A110" s="302"/>
      <c r="B110" s="302"/>
      <c r="C110" s="127"/>
      <c r="D110" s="127"/>
      <c r="E110" s="127"/>
      <c r="F110" s="127"/>
      <c r="G110" s="127"/>
      <c r="H110" s="303"/>
      <c r="I110" s="303"/>
      <c r="J110" s="127"/>
      <c r="K110" s="127"/>
      <c r="L110" s="127"/>
      <c r="M110" s="127"/>
      <c r="N110" s="127"/>
      <c r="O110" s="125"/>
      <c r="P110" s="128"/>
      <c r="Q110" s="118"/>
      <c r="R110" s="125"/>
      <c r="S110" s="133"/>
      <c r="T110" s="125"/>
      <c r="U110" s="125"/>
      <c r="V110" s="125"/>
      <c r="W110" s="125"/>
      <c r="X110" s="125"/>
      <c r="Y110" s="125"/>
      <c r="Z110" s="125"/>
      <c r="AA110" s="125"/>
      <c r="AB110" s="125"/>
      <c r="AC110" s="132"/>
      <c r="AD110" s="125"/>
      <c r="AE110" s="125"/>
      <c r="AF110" s="125"/>
      <c r="AG110" s="125"/>
      <c r="AH110" s="125"/>
      <c r="AI110" s="125"/>
      <c r="AJ110" s="125"/>
      <c r="AK110" s="125"/>
      <c r="AL110" s="133"/>
      <c r="AM110" s="125"/>
      <c r="AN110" s="125"/>
      <c r="AO110" s="125"/>
      <c r="AP110" s="125"/>
      <c r="AQ110" s="125"/>
      <c r="AR110" s="125"/>
      <c r="AS110" s="125"/>
      <c r="AT110" s="125"/>
      <c r="AU110" s="125"/>
      <c r="AV110" s="125"/>
      <c r="AW110" s="125"/>
      <c r="AX110" s="125"/>
      <c r="AY110" s="125"/>
      <c r="AZ110" s="125"/>
      <c r="BA110" s="125"/>
      <c r="BB110" s="125"/>
      <c r="BC110" s="125"/>
      <c r="BD110" s="125"/>
      <c r="BE110" s="125"/>
      <c r="BF110" s="125"/>
      <c r="BG110" s="125"/>
      <c r="BH110" s="125"/>
      <c r="BI110" s="125"/>
      <c r="BJ110" s="125"/>
      <c r="BK110" s="125"/>
      <c r="BL110" s="125"/>
    </row>
    <row r="111" spans="1:64" ht="21.75" customHeight="1" x14ac:dyDescent="0.25">
      <c r="A111" s="302" t="s">
        <v>3573</v>
      </c>
      <c r="B111" s="302"/>
      <c r="C111" s="304"/>
      <c r="D111" s="304"/>
      <c r="E111" s="304"/>
      <c r="F111" s="304"/>
      <c r="G111" s="304"/>
      <c r="H111" s="303" t="s">
        <v>3573</v>
      </c>
      <c r="I111" s="303"/>
      <c r="J111" s="304"/>
      <c r="K111" s="304"/>
      <c r="L111" s="304"/>
      <c r="M111" s="304"/>
      <c r="N111" s="304"/>
      <c r="O111" s="127"/>
      <c r="P111" s="118"/>
      <c r="Q111" s="118"/>
      <c r="S111" s="39"/>
      <c r="AC111" s="39"/>
      <c r="AL111" s="116"/>
    </row>
    <row r="112" spans="1:64" ht="27.75" customHeight="1" x14ac:dyDescent="0.25">
      <c r="A112" s="305">
        <v>3</v>
      </c>
      <c r="B112" s="305"/>
      <c r="C112" s="129" t="s">
        <v>3575</v>
      </c>
      <c r="D112" s="306" t="s">
        <v>3576</v>
      </c>
      <c r="E112" s="306"/>
      <c r="F112" s="129" t="s">
        <v>3577</v>
      </c>
      <c r="G112" s="129" t="s">
        <v>3578</v>
      </c>
      <c r="H112" s="307">
        <v>13</v>
      </c>
      <c r="I112" s="307"/>
      <c r="J112" s="129" t="s">
        <v>3575</v>
      </c>
      <c r="K112" s="306" t="s">
        <v>3576</v>
      </c>
      <c r="L112" s="306"/>
      <c r="M112" s="129" t="s">
        <v>3577</v>
      </c>
      <c r="N112" s="129" t="s">
        <v>3578</v>
      </c>
      <c r="O112" s="127"/>
      <c r="P112" s="128"/>
      <c r="Q112" s="118"/>
      <c r="S112" s="39"/>
      <c r="AC112" s="39"/>
      <c r="AL112" s="116"/>
    </row>
    <row r="113" spans="1:64" ht="18" customHeight="1" x14ac:dyDescent="0.25">
      <c r="A113" s="302"/>
      <c r="B113" s="302"/>
      <c r="C113" s="130"/>
      <c r="D113" s="308"/>
      <c r="E113" s="308"/>
      <c r="F113" s="131"/>
      <c r="G113" s="131"/>
      <c r="H113" s="303"/>
      <c r="I113" s="303"/>
      <c r="J113" s="130"/>
      <c r="K113" s="308"/>
      <c r="L113" s="308"/>
      <c r="M113" s="131"/>
      <c r="N113" s="131"/>
      <c r="O113" s="127"/>
      <c r="P113" s="128"/>
      <c r="Q113" s="118"/>
      <c r="S113" s="39"/>
      <c r="AC113" s="39"/>
      <c r="AL113" s="116"/>
    </row>
    <row r="114" spans="1:64" ht="8.25" customHeight="1" x14ac:dyDescent="0.25">
      <c r="A114" s="302"/>
      <c r="B114" s="302"/>
      <c r="C114" s="127"/>
      <c r="D114" s="127"/>
      <c r="E114" s="127"/>
      <c r="F114" s="127"/>
      <c r="G114" s="127"/>
      <c r="H114" s="303"/>
      <c r="I114" s="303"/>
      <c r="J114" s="127"/>
      <c r="K114" s="127"/>
      <c r="L114" s="127"/>
      <c r="M114" s="127"/>
      <c r="N114" s="127"/>
      <c r="O114" s="127"/>
      <c r="P114" s="128"/>
      <c r="Q114" s="118"/>
      <c r="R114" s="125"/>
      <c r="S114" s="132"/>
      <c r="T114" s="125"/>
      <c r="U114" s="125"/>
      <c r="V114" s="125"/>
      <c r="W114" s="125"/>
      <c r="X114" s="125"/>
      <c r="Y114" s="125"/>
      <c r="Z114" s="125"/>
      <c r="AA114" s="125"/>
      <c r="AB114" s="125"/>
      <c r="AC114" s="132"/>
      <c r="AD114" s="125"/>
      <c r="AE114" s="125"/>
      <c r="AF114" s="125"/>
      <c r="AG114" s="125"/>
      <c r="AH114" s="125"/>
      <c r="AI114" s="125"/>
      <c r="AJ114" s="125"/>
      <c r="AK114" s="125"/>
      <c r="AL114" s="133"/>
      <c r="AM114" s="125"/>
      <c r="AN114" s="125"/>
      <c r="AO114" s="125"/>
      <c r="AP114" s="125"/>
      <c r="AQ114" s="125"/>
      <c r="AR114" s="125"/>
      <c r="AS114" s="125"/>
      <c r="AT114" s="125"/>
      <c r="AU114" s="125"/>
      <c r="AV114" s="125"/>
      <c r="AW114" s="125"/>
      <c r="AX114" s="125"/>
      <c r="AY114" s="125"/>
      <c r="AZ114" s="125"/>
      <c r="BA114" s="125"/>
      <c r="BB114" s="125"/>
      <c r="BC114" s="125"/>
      <c r="BD114" s="125"/>
      <c r="BE114" s="125"/>
      <c r="BF114" s="125"/>
      <c r="BG114" s="125"/>
      <c r="BH114" s="125"/>
      <c r="BI114" s="125"/>
      <c r="BJ114" s="125"/>
      <c r="BK114" s="125"/>
      <c r="BL114" s="125"/>
    </row>
    <row r="115" spans="1:64" ht="21.75" customHeight="1" x14ac:dyDescent="0.25">
      <c r="A115" s="302" t="s">
        <v>3573</v>
      </c>
      <c r="B115" s="302"/>
      <c r="C115" s="304"/>
      <c r="D115" s="304"/>
      <c r="E115" s="304"/>
      <c r="F115" s="304"/>
      <c r="G115" s="304"/>
      <c r="H115" s="303" t="s">
        <v>3573</v>
      </c>
      <c r="I115" s="303"/>
      <c r="J115" s="304"/>
      <c r="K115" s="304"/>
      <c r="L115" s="304"/>
      <c r="M115" s="304"/>
      <c r="N115" s="304"/>
      <c r="O115" s="127"/>
      <c r="P115" s="128"/>
      <c r="Q115" s="118"/>
      <c r="S115" s="39"/>
      <c r="AC115" s="39"/>
      <c r="AL115" s="116"/>
    </row>
    <row r="116" spans="1:64" ht="27.75" customHeight="1" x14ac:dyDescent="0.25">
      <c r="A116" s="305">
        <v>4</v>
      </c>
      <c r="B116" s="305"/>
      <c r="C116" s="129" t="s">
        <v>3575</v>
      </c>
      <c r="D116" s="306" t="s">
        <v>3576</v>
      </c>
      <c r="E116" s="306"/>
      <c r="F116" s="129" t="s">
        <v>3577</v>
      </c>
      <c r="G116" s="129" t="s">
        <v>3578</v>
      </c>
      <c r="H116" s="307">
        <v>14</v>
      </c>
      <c r="I116" s="307"/>
      <c r="J116" s="129" t="s">
        <v>3575</v>
      </c>
      <c r="K116" s="306" t="s">
        <v>3576</v>
      </c>
      <c r="L116" s="306"/>
      <c r="M116" s="129" t="s">
        <v>3577</v>
      </c>
      <c r="N116" s="129" t="s">
        <v>3578</v>
      </c>
      <c r="O116" s="127"/>
      <c r="P116" s="128"/>
      <c r="Q116" s="118"/>
      <c r="AC116" s="39"/>
      <c r="AL116" s="116"/>
    </row>
    <row r="117" spans="1:64" ht="15.75" customHeight="1" x14ac:dyDescent="0.25">
      <c r="A117" s="302"/>
      <c r="B117" s="302"/>
      <c r="C117" s="130"/>
      <c r="D117" s="308"/>
      <c r="E117" s="308"/>
      <c r="F117" s="131"/>
      <c r="G117" s="131"/>
      <c r="H117" s="303"/>
      <c r="I117" s="303"/>
      <c r="J117" s="130"/>
      <c r="K117" s="308"/>
      <c r="L117" s="308"/>
      <c r="M117" s="131"/>
      <c r="N117" s="131"/>
      <c r="O117" s="127"/>
      <c r="P117" s="128"/>
      <c r="Q117" s="118"/>
      <c r="AC117" s="39"/>
      <c r="AL117" s="116"/>
    </row>
    <row r="118" spans="1:64" ht="8.25" customHeight="1" x14ac:dyDescent="0.25">
      <c r="A118" s="302"/>
      <c r="B118" s="302"/>
      <c r="C118" s="127"/>
      <c r="D118" s="127"/>
      <c r="E118" s="127"/>
      <c r="F118" s="127"/>
      <c r="G118" s="127"/>
      <c r="H118" s="303"/>
      <c r="I118" s="303"/>
      <c r="J118" s="127"/>
      <c r="K118" s="127"/>
      <c r="L118" s="127"/>
      <c r="M118" s="127"/>
      <c r="N118" s="127"/>
      <c r="O118" s="125"/>
      <c r="P118" s="128"/>
      <c r="Q118" s="118"/>
      <c r="R118" s="125"/>
      <c r="S118" s="133"/>
      <c r="T118" s="125"/>
      <c r="U118" s="125"/>
      <c r="V118" s="125"/>
      <c r="W118" s="125"/>
      <c r="X118" s="125"/>
      <c r="Y118" s="125"/>
      <c r="Z118" s="125"/>
      <c r="AA118" s="125"/>
      <c r="AB118" s="125"/>
      <c r="AC118" s="132"/>
      <c r="AD118" s="125"/>
      <c r="AE118" s="125"/>
      <c r="AF118" s="125"/>
      <c r="AG118" s="125"/>
      <c r="AH118" s="125"/>
      <c r="AI118" s="125"/>
      <c r="AJ118" s="125"/>
      <c r="AK118" s="125"/>
      <c r="AL118" s="133"/>
      <c r="AM118" s="125"/>
      <c r="AN118" s="125"/>
      <c r="AO118" s="125"/>
      <c r="AP118" s="125"/>
      <c r="AQ118" s="125"/>
      <c r="AR118" s="125"/>
      <c r="AS118" s="125"/>
      <c r="AT118" s="125"/>
      <c r="AU118" s="125"/>
      <c r="AV118" s="125"/>
      <c r="AW118" s="125"/>
      <c r="AX118" s="125"/>
      <c r="AY118" s="125"/>
      <c r="AZ118" s="125"/>
      <c r="BA118" s="125"/>
      <c r="BB118" s="125"/>
      <c r="BC118" s="125"/>
      <c r="BD118" s="125"/>
      <c r="BE118" s="125"/>
      <c r="BF118" s="125"/>
      <c r="BG118" s="125"/>
      <c r="BH118" s="125"/>
      <c r="BI118" s="125"/>
      <c r="BJ118" s="125"/>
      <c r="BK118" s="125"/>
      <c r="BL118" s="125"/>
    </row>
    <row r="119" spans="1:64" ht="23.25" customHeight="1" x14ac:dyDescent="0.25">
      <c r="A119" s="302" t="s">
        <v>3573</v>
      </c>
      <c r="B119" s="302"/>
      <c r="C119" s="304"/>
      <c r="D119" s="304"/>
      <c r="E119" s="304"/>
      <c r="F119" s="304"/>
      <c r="G119" s="304"/>
      <c r="H119" s="303" t="s">
        <v>3573</v>
      </c>
      <c r="I119" s="303"/>
      <c r="J119" s="304"/>
      <c r="K119" s="304"/>
      <c r="L119" s="304"/>
      <c r="M119" s="304"/>
      <c r="N119" s="304"/>
      <c r="O119" s="127"/>
      <c r="P119" s="118"/>
      <c r="Q119" s="118"/>
      <c r="S119" s="39"/>
      <c r="AC119" s="39"/>
      <c r="AL119" s="116"/>
    </row>
    <row r="120" spans="1:64" ht="27.75" customHeight="1" x14ac:dyDescent="0.25">
      <c r="A120" s="305">
        <v>5</v>
      </c>
      <c r="B120" s="305"/>
      <c r="C120" s="129" t="s">
        <v>3575</v>
      </c>
      <c r="D120" s="306" t="s">
        <v>3576</v>
      </c>
      <c r="E120" s="306"/>
      <c r="F120" s="129" t="s">
        <v>3577</v>
      </c>
      <c r="G120" s="129" t="s">
        <v>3578</v>
      </c>
      <c r="H120" s="307">
        <v>15</v>
      </c>
      <c r="I120" s="307"/>
      <c r="J120" s="129" t="s">
        <v>3575</v>
      </c>
      <c r="K120" s="306" t="s">
        <v>3576</v>
      </c>
      <c r="L120" s="306"/>
      <c r="M120" s="129" t="s">
        <v>3577</v>
      </c>
      <c r="N120" s="129" t="s">
        <v>3578</v>
      </c>
      <c r="O120" s="127"/>
      <c r="P120" s="128"/>
      <c r="Q120" s="118"/>
      <c r="S120" s="145"/>
      <c r="AC120" s="39"/>
      <c r="AL120" s="116"/>
    </row>
    <row r="121" spans="1:64" ht="20.25" customHeight="1" x14ac:dyDescent="0.25">
      <c r="A121" s="302"/>
      <c r="B121" s="302"/>
      <c r="C121" s="130"/>
      <c r="D121" s="308"/>
      <c r="E121" s="308"/>
      <c r="F121" s="131"/>
      <c r="G121" s="131"/>
      <c r="H121" s="303"/>
      <c r="I121" s="303"/>
      <c r="J121" s="130"/>
      <c r="K121" s="308"/>
      <c r="L121" s="308"/>
      <c r="M121" s="131"/>
      <c r="N121" s="131"/>
      <c r="O121" s="127"/>
      <c r="P121" s="128"/>
      <c r="Q121" s="118"/>
      <c r="AC121" s="39"/>
      <c r="AL121" s="116"/>
    </row>
    <row r="122" spans="1:64" ht="8.25" customHeight="1" x14ac:dyDescent="0.25">
      <c r="A122" s="302"/>
      <c r="B122" s="302"/>
      <c r="C122" s="127"/>
      <c r="D122" s="127"/>
      <c r="E122" s="127"/>
      <c r="F122" s="127"/>
      <c r="G122" s="127"/>
      <c r="H122" s="303"/>
      <c r="I122" s="303"/>
      <c r="J122" s="127"/>
      <c r="K122" s="127"/>
      <c r="L122" s="127"/>
      <c r="M122" s="127"/>
      <c r="N122" s="127"/>
      <c r="O122" s="127"/>
      <c r="P122" s="128"/>
      <c r="Q122" s="118"/>
      <c r="R122" s="125"/>
      <c r="S122" s="125"/>
      <c r="T122" s="125"/>
      <c r="U122" s="125"/>
      <c r="V122" s="125"/>
      <c r="W122" s="125"/>
      <c r="X122" s="125"/>
      <c r="Y122" s="125"/>
      <c r="Z122" s="125"/>
      <c r="AA122" s="125"/>
      <c r="AB122" s="125"/>
      <c r="AC122" s="132"/>
      <c r="AD122" s="125"/>
      <c r="AE122" s="125"/>
      <c r="AF122" s="125"/>
      <c r="AG122" s="125"/>
      <c r="AH122" s="125"/>
      <c r="AI122" s="125"/>
      <c r="AJ122" s="125"/>
      <c r="AK122" s="125"/>
      <c r="AL122" s="133"/>
      <c r="AM122" s="125"/>
      <c r="AN122" s="125"/>
      <c r="AO122" s="125"/>
      <c r="AP122" s="125"/>
      <c r="AQ122" s="125"/>
      <c r="AR122" s="125"/>
      <c r="AS122" s="125"/>
      <c r="AT122" s="125"/>
      <c r="AU122" s="125"/>
      <c r="AV122" s="125"/>
      <c r="AW122" s="125"/>
      <c r="AX122" s="125"/>
      <c r="AY122" s="125"/>
      <c r="AZ122" s="125"/>
      <c r="BA122" s="125"/>
      <c r="BB122" s="125"/>
      <c r="BC122" s="125"/>
      <c r="BD122" s="125"/>
      <c r="BE122" s="125"/>
      <c r="BF122" s="125"/>
      <c r="BG122" s="125"/>
      <c r="BH122" s="125"/>
      <c r="BI122" s="125"/>
      <c r="BJ122" s="125"/>
      <c r="BK122" s="125"/>
      <c r="BL122" s="125"/>
    </row>
    <row r="123" spans="1:64" ht="23.25" customHeight="1" x14ac:dyDescent="0.25">
      <c r="A123" s="302" t="s">
        <v>3573</v>
      </c>
      <c r="B123" s="302"/>
      <c r="C123" s="304"/>
      <c r="D123" s="304"/>
      <c r="E123" s="304"/>
      <c r="F123" s="304"/>
      <c r="G123" s="304"/>
      <c r="H123" s="303" t="s">
        <v>3573</v>
      </c>
      <c r="I123" s="303"/>
      <c r="J123" s="304"/>
      <c r="K123" s="304"/>
      <c r="L123" s="304"/>
      <c r="M123" s="304"/>
      <c r="N123" s="304"/>
      <c r="O123" s="127"/>
      <c r="P123" s="128"/>
      <c r="Q123" s="118"/>
      <c r="S123" s="116"/>
      <c r="AC123" s="39"/>
      <c r="AL123" s="116"/>
    </row>
    <row r="124" spans="1:64" ht="27.75" customHeight="1" x14ac:dyDescent="0.25">
      <c r="A124" s="305">
        <v>6</v>
      </c>
      <c r="B124" s="305"/>
      <c r="C124" s="129" t="s">
        <v>3575</v>
      </c>
      <c r="D124" s="306" t="s">
        <v>3576</v>
      </c>
      <c r="E124" s="306"/>
      <c r="F124" s="129" t="s">
        <v>3577</v>
      </c>
      <c r="G124" s="129" t="s">
        <v>3578</v>
      </c>
      <c r="H124" s="307">
        <v>16</v>
      </c>
      <c r="I124" s="307"/>
      <c r="J124" s="129" t="s">
        <v>3575</v>
      </c>
      <c r="K124" s="306" t="s">
        <v>3576</v>
      </c>
      <c r="L124" s="306"/>
      <c r="M124" s="129" t="s">
        <v>3577</v>
      </c>
      <c r="N124" s="129" t="s">
        <v>3578</v>
      </c>
      <c r="O124" s="127"/>
      <c r="P124" s="128"/>
      <c r="Q124" s="118"/>
      <c r="S124" s="39"/>
      <c r="AC124" s="39"/>
      <c r="AL124" s="116"/>
    </row>
    <row r="125" spans="1:64" ht="21" customHeight="1" x14ac:dyDescent="0.25">
      <c r="A125" s="302"/>
      <c r="B125" s="302"/>
      <c r="C125" s="130"/>
      <c r="D125" s="308"/>
      <c r="E125" s="308"/>
      <c r="F125" s="131"/>
      <c r="G125" s="131"/>
      <c r="H125" s="303"/>
      <c r="I125" s="303"/>
      <c r="J125" s="130"/>
      <c r="K125" s="308"/>
      <c r="L125" s="308"/>
      <c r="M125" s="131"/>
      <c r="N125" s="131"/>
      <c r="O125" s="127"/>
      <c r="P125" s="128"/>
      <c r="Q125" s="118"/>
      <c r="S125" s="39"/>
      <c r="AC125" s="39"/>
      <c r="AL125" s="116"/>
    </row>
    <row r="126" spans="1:64" ht="8.25" customHeight="1" x14ac:dyDescent="0.25">
      <c r="A126" s="302"/>
      <c r="B126" s="302"/>
      <c r="C126" s="127"/>
      <c r="D126" s="127"/>
      <c r="E126" s="127"/>
      <c r="F126" s="127"/>
      <c r="G126" s="127"/>
      <c r="H126" s="303"/>
      <c r="I126" s="303"/>
      <c r="J126" s="127"/>
      <c r="K126" s="127"/>
      <c r="L126" s="127"/>
      <c r="M126" s="127"/>
      <c r="N126" s="127"/>
      <c r="O126" s="125"/>
      <c r="P126" s="128"/>
      <c r="Q126" s="118"/>
      <c r="R126" s="125"/>
      <c r="S126" s="125"/>
      <c r="T126" s="125"/>
      <c r="U126" s="125"/>
      <c r="V126" s="125"/>
      <c r="W126" s="125"/>
      <c r="X126" s="125"/>
      <c r="Y126" s="125"/>
      <c r="Z126" s="125"/>
      <c r="AA126" s="125"/>
      <c r="AB126" s="125"/>
      <c r="AC126" s="132"/>
      <c r="AD126" s="125"/>
      <c r="AE126" s="125"/>
      <c r="AF126" s="125"/>
      <c r="AG126" s="125"/>
      <c r="AH126" s="125"/>
      <c r="AI126" s="125"/>
      <c r="AJ126" s="125"/>
      <c r="AK126" s="125"/>
      <c r="AL126" s="133"/>
      <c r="AM126" s="125"/>
      <c r="AN126" s="125"/>
      <c r="AO126" s="125"/>
      <c r="AP126" s="125"/>
      <c r="AQ126" s="125"/>
      <c r="AR126" s="125"/>
      <c r="AS126" s="125"/>
      <c r="AT126" s="125"/>
      <c r="AU126" s="125"/>
      <c r="AV126" s="125"/>
      <c r="AW126" s="125"/>
      <c r="AX126" s="125"/>
      <c r="AY126" s="125"/>
      <c r="AZ126" s="125"/>
      <c r="BA126" s="125"/>
      <c r="BB126" s="125"/>
      <c r="BC126" s="125"/>
      <c r="BD126" s="125"/>
      <c r="BE126" s="125"/>
      <c r="BF126" s="125"/>
      <c r="BG126" s="125"/>
      <c r="BH126" s="125"/>
      <c r="BI126" s="125"/>
      <c r="BJ126" s="125"/>
      <c r="BK126" s="125"/>
      <c r="BL126" s="125"/>
    </row>
    <row r="127" spans="1:64" ht="20.25" customHeight="1" x14ac:dyDescent="0.25">
      <c r="A127" s="302" t="s">
        <v>3573</v>
      </c>
      <c r="B127" s="302"/>
      <c r="C127" s="304"/>
      <c r="D127" s="304"/>
      <c r="E127" s="304"/>
      <c r="F127" s="304"/>
      <c r="G127" s="304"/>
      <c r="H127" s="303" t="s">
        <v>3573</v>
      </c>
      <c r="I127" s="303"/>
      <c r="J127" s="304"/>
      <c r="K127" s="304"/>
      <c r="L127" s="304"/>
      <c r="M127" s="304"/>
      <c r="N127" s="304"/>
      <c r="O127" s="127"/>
      <c r="P127" s="118"/>
      <c r="Q127" s="118"/>
      <c r="AC127" s="39"/>
      <c r="AL127" s="116"/>
    </row>
    <row r="128" spans="1:64" ht="27.75" customHeight="1" x14ac:dyDescent="0.25">
      <c r="A128" s="305">
        <v>7</v>
      </c>
      <c r="B128" s="305"/>
      <c r="C128" s="129" t="s">
        <v>3575</v>
      </c>
      <c r="D128" s="306" t="s">
        <v>3576</v>
      </c>
      <c r="E128" s="306"/>
      <c r="F128" s="129" t="s">
        <v>3577</v>
      </c>
      <c r="G128" s="129" t="s">
        <v>3578</v>
      </c>
      <c r="H128" s="307">
        <v>17</v>
      </c>
      <c r="I128" s="307"/>
      <c r="J128" s="129" t="s">
        <v>3575</v>
      </c>
      <c r="K128" s="306" t="s">
        <v>3576</v>
      </c>
      <c r="L128" s="306"/>
      <c r="M128" s="129" t="s">
        <v>3577</v>
      </c>
      <c r="N128" s="129" t="s">
        <v>3578</v>
      </c>
      <c r="O128" s="127"/>
      <c r="P128" s="128"/>
      <c r="Q128" s="118"/>
      <c r="AC128" s="39"/>
      <c r="AL128" s="116"/>
    </row>
    <row r="129" spans="1:64" ht="22.5" customHeight="1" x14ac:dyDescent="0.25">
      <c r="A129" s="302"/>
      <c r="B129" s="302"/>
      <c r="C129" s="130"/>
      <c r="D129" s="308"/>
      <c r="E129" s="308"/>
      <c r="F129" s="131"/>
      <c r="G129" s="131"/>
      <c r="H129" s="303"/>
      <c r="I129" s="303"/>
      <c r="J129" s="130"/>
      <c r="K129" s="308"/>
      <c r="L129" s="308"/>
      <c r="M129" s="131"/>
      <c r="N129" s="131"/>
      <c r="O129" s="127"/>
      <c r="P129" s="128"/>
      <c r="Q129" s="118"/>
      <c r="AC129" s="39"/>
      <c r="AL129" s="116"/>
    </row>
    <row r="130" spans="1:64" ht="8.25" customHeight="1" x14ac:dyDescent="0.25">
      <c r="A130" s="302"/>
      <c r="B130" s="302"/>
      <c r="C130" s="127"/>
      <c r="D130" s="127"/>
      <c r="E130" s="127"/>
      <c r="F130" s="127"/>
      <c r="G130" s="127"/>
      <c r="H130" s="303"/>
      <c r="I130" s="303"/>
      <c r="J130" s="127"/>
      <c r="K130" s="127"/>
      <c r="L130" s="127"/>
      <c r="M130" s="127"/>
      <c r="N130" s="127"/>
      <c r="O130" s="127"/>
      <c r="P130" s="128"/>
      <c r="Q130" s="118"/>
      <c r="R130" s="125"/>
      <c r="S130" s="125"/>
      <c r="T130" s="125"/>
      <c r="U130" s="125"/>
      <c r="V130" s="125"/>
      <c r="W130" s="125"/>
      <c r="X130" s="125"/>
      <c r="Y130" s="125"/>
      <c r="Z130" s="125"/>
      <c r="AA130" s="125"/>
      <c r="AB130" s="125"/>
      <c r="AC130" s="132"/>
      <c r="AD130" s="125"/>
      <c r="AE130" s="125"/>
      <c r="AF130" s="125"/>
      <c r="AG130" s="125"/>
      <c r="AH130" s="125"/>
      <c r="AI130" s="125"/>
      <c r="AJ130" s="125"/>
      <c r="AK130" s="125"/>
      <c r="AL130" s="133"/>
      <c r="AM130" s="125"/>
      <c r="AN130" s="125"/>
      <c r="AO130" s="125"/>
      <c r="AP130" s="125"/>
      <c r="AQ130" s="125"/>
      <c r="AR130" s="125"/>
      <c r="AS130" s="125"/>
      <c r="AT130" s="125"/>
      <c r="AU130" s="125"/>
      <c r="AV130" s="125"/>
      <c r="AW130" s="125"/>
      <c r="AX130" s="125"/>
      <c r="AY130" s="125"/>
      <c r="AZ130" s="125"/>
      <c r="BA130" s="125"/>
      <c r="BB130" s="125"/>
      <c r="BC130" s="125"/>
      <c r="BD130" s="125"/>
      <c r="BE130" s="125"/>
      <c r="BF130" s="125"/>
      <c r="BG130" s="125"/>
      <c r="BH130" s="125"/>
      <c r="BI130" s="125"/>
      <c r="BJ130" s="125"/>
      <c r="BK130" s="125"/>
      <c r="BL130" s="125"/>
    </row>
    <row r="131" spans="1:64" ht="21.75" customHeight="1" x14ac:dyDescent="0.25">
      <c r="A131" s="302" t="s">
        <v>3573</v>
      </c>
      <c r="B131" s="302"/>
      <c r="C131" s="304"/>
      <c r="D131" s="304"/>
      <c r="E131" s="304"/>
      <c r="F131" s="304"/>
      <c r="G131" s="304"/>
      <c r="H131" s="303" t="s">
        <v>3573</v>
      </c>
      <c r="I131" s="303"/>
      <c r="J131" s="304"/>
      <c r="K131" s="304"/>
      <c r="L131" s="304"/>
      <c r="M131" s="304"/>
      <c r="N131" s="304"/>
      <c r="O131" s="127"/>
      <c r="P131" s="128"/>
      <c r="Q131" s="118"/>
      <c r="AC131" s="39"/>
      <c r="AL131" s="116"/>
    </row>
    <row r="132" spans="1:64" ht="27.75" customHeight="1" x14ac:dyDescent="0.25">
      <c r="A132" s="305">
        <v>8</v>
      </c>
      <c r="B132" s="305"/>
      <c r="C132" s="129" t="s">
        <v>3575</v>
      </c>
      <c r="D132" s="306" t="s">
        <v>3576</v>
      </c>
      <c r="E132" s="306"/>
      <c r="F132" s="129" t="s">
        <v>3577</v>
      </c>
      <c r="G132" s="129" t="s">
        <v>3578</v>
      </c>
      <c r="H132" s="307">
        <v>18</v>
      </c>
      <c r="I132" s="307"/>
      <c r="J132" s="129" t="s">
        <v>3575</v>
      </c>
      <c r="K132" s="306" t="s">
        <v>3576</v>
      </c>
      <c r="L132" s="306"/>
      <c r="M132" s="129" t="s">
        <v>3577</v>
      </c>
      <c r="N132" s="129" t="s">
        <v>3578</v>
      </c>
      <c r="O132" s="127"/>
      <c r="P132" s="128"/>
      <c r="Q132" s="118"/>
      <c r="AC132" s="39"/>
      <c r="AL132" s="116"/>
    </row>
    <row r="133" spans="1:64" ht="20.25" customHeight="1" x14ac:dyDescent="0.25">
      <c r="A133" s="302"/>
      <c r="B133" s="302"/>
      <c r="C133" s="130"/>
      <c r="D133" s="308"/>
      <c r="E133" s="308"/>
      <c r="F133" s="131"/>
      <c r="G133" s="131"/>
      <c r="H133" s="319"/>
      <c r="I133" s="319"/>
      <c r="J133" s="130"/>
      <c r="K133" s="308"/>
      <c r="L133" s="308"/>
      <c r="M133" s="131"/>
      <c r="N133" s="131"/>
      <c r="O133" s="127"/>
      <c r="P133" s="128"/>
      <c r="Q133" s="118"/>
      <c r="AC133" s="39"/>
      <c r="AL133" s="116"/>
    </row>
    <row r="134" spans="1:64" ht="8.25" customHeight="1" x14ac:dyDescent="0.25">
      <c r="A134" s="302"/>
      <c r="B134" s="302"/>
      <c r="C134" s="127"/>
      <c r="D134" s="127"/>
      <c r="E134" s="127"/>
      <c r="F134" s="127"/>
      <c r="G134" s="127"/>
      <c r="H134" s="303"/>
      <c r="I134" s="303"/>
      <c r="J134" s="127"/>
      <c r="K134" s="127"/>
      <c r="L134" s="127"/>
      <c r="M134" s="127"/>
      <c r="N134" s="127"/>
      <c r="O134" s="125"/>
      <c r="P134" s="128"/>
      <c r="Q134" s="118"/>
      <c r="R134" s="125"/>
      <c r="S134" s="125"/>
      <c r="T134" s="125"/>
      <c r="U134" s="125"/>
      <c r="V134" s="125"/>
      <c r="W134" s="125"/>
      <c r="X134" s="125"/>
      <c r="Y134" s="125"/>
      <c r="Z134" s="125"/>
      <c r="AA134" s="125"/>
      <c r="AB134" s="125"/>
      <c r="AC134" s="132"/>
      <c r="AD134" s="125"/>
      <c r="AE134" s="125"/>
      <c r="AF134" s="125"/>
      <c r="AG134" s="125"/>
      <c r="AH134" s="125"/>
      <c r="AI134" s="125"/>
      <c r="AJ134" s="125"/>
      <c r="AK134" s="125"/>
      <c r="AL134" s="133"/>
      <c r="AM134" s="125"/>
      <c r="AN134" s="125"/>
      <c r="AO134" s="125"/>
      <c r="AP134" s="125"/>
      <c r="AQ134" s="125"/>
      <c r="AR134" s="125"/>
      <c r="AS134" s="125"/>
      <c r="AT134" s="125"/>
      <c r="AU134" s="125"/>
      <c r="AV134" s="125"/>
      <c r="AW134" s="125"/>
      <c r="AX134" s="125"/>
      <c r="AY134" s="125"/>
      <c r="AZ134" s="125"/>
      <c r="BA134" s="125"/>
      <c r="BB134" s="125"/>
      <c r="BC134" s="125"/>
      <c r="BD134" s="125"/>
      <c r="BE134" s="125"/>
      <c r="BF134" s="125"/>
      <c r="BG134" s="125"/>
      <c r="BH134" s="125"/>
      <c r="BI134" s="125"/>
      <c r="BJ134" s="125"/>
      <c r="BK134" s="125"/>
      <c r="BL134" s="125"/>
    </row>
    <row r="135" spans="1:64" ht="22.5" customHeight="1" x14ac:dyDescent="0.25">
      <c r="A135" s="302" t="s">
        <v>3573</v>
      </c>
      <c r="B135" s="302"/>
      <c r="C135" s="304"/>
      <c r="D135" s="304"/>
      <c r="E135" s="304"/>
      <c r="F135" s="304"/>
      <c r="G135" s="304"/>
      <c r="H135" s="303" t="s">
        <v>3573</v>
      </c>
      <c r="I135" s="303"/>
      <c r="J135" s="304"/>
      <c r="K135" s="304"/>
      <c r="L135" s="304"/>
      <c r="M135" s="304"/>
      <c r="N135" s="304"/>
      <c r="O135" s="127"/>
      <c r="P135" s="118"/>
      <c r="Q135" s="118"/>
      <c r="AC135" s="39"/>
      <c r="AL135" s="116"/>
    </row>
    <row r="136" spans="1:64" ht="27.75" customHeight="1" x14ac:dyDescent="0.25">
      <c r="A136" s="305">
        <v>9</v>
      </c>
      <c r="B136" s="305"/>
      <c r="C136" s="129" t="s">
        <v>3575</v>
      </c>
      <c r="D136" s="306" t="s">
        <v>3576</v>
      </c>
      <c r="E136" s="306"/>
      <c r="F136" s="129" t="s">
        <v>3577</v>
      </c>
      <c r="G136" s="129" t="s">
        <v>3578</v>
      </c>
      <c r="H136" s="307">
        <v>19</v>
      </c>
      <c r="I136" s="307"/>
      <c r="J136" s="129" t="s">
        <v>3575</v>
      </c>
      <c r="K136" s="306" t="s">
        <v>3576</v>
      </c>
      <c r="L136" s="306"/>
      <c r="M136" s="129" t="s">
        <v>3577</v>
      </c>
      <c r="N136" s="129" t="s">
        <v>3578</v>
      </c>
      <c r="O136" s="127"/>
      <c r="P136" s="128"/>
      <c r="Q136" s="118"/>
      <c r="AC136" s="39"/>
      <c r="AL136" s="116"/>
    </row>
    <row r="137" spans="1:64" ht="17.25" customHeight="1" x14ac:dyDescent="0.25">
      <c r="A137" s="302"/>
      <c r="B137" s="302"/>
      <c r="C137" s="130"/>
      <c r="D137" s="308"/>
      <c r="E137" s="308"/>
      <c r="F137" s="131"/>
      <c r="G137" s="131"/>
      <c r="H137" s="303"/>
      <c r="I137" s="303"/>
      <c r="J137" s="130"/>
      <c r="K137" s="308"/>
      <c r="L137" s="308"/>
      <c r="M137" s="131"/>
      <c r="N137" s="131"/>
      <c r="O137" s="127"/>
      <c r="P137" s="128"/>
      <c r="Q137" s="118"/>
      <c r="AC137" s="39"/>
      <c r="AL137" s="116"/>
    </row>
    <row r="138" spans="1:64" ht="8.25" customHeight="1" x14ac:dyDescent="0.25">
      <c r="A138" s="302"/>
      <c r="B138" s="302"/>
      <c r="C138" s="127"/>
      <c r="D138" s="127"/>
      <c r="E138" s="127"/>
      <c r="F138" s="127"/>
      <c r="G138" s="127"/>
      <c r="H138" s="303"/>
      <c r="I138" s="303"/>
      <c r="J138" s="127"/>
      <c r="K138" s="127"/>
      <c r="L138" s="127"/>
      <c r="M138" s="127"/>
      <c r="N138" s="127"/>
      <c r="O138" s="127"/>
      <c r="P138" s="128"/>
      <c r="Q138" s="118"/>
      <c r="R138" s="125"/>
      <c r="S138" s="125"/>
      <c r="T138" s="125"/>
      <c r="U138" s="125"/>
      <c r="V138" s="125"/>
      <c r="W138" s="125"/>
      <c r="X138" s="125"/>
      <c r="Y138" s="125"/>
      <c r="Z138" s="125"/>
      <c r="AA138" s="125"/>
      <c r="AB138" s="125"/>
      <c r="AC138" s="132"/>
      <c r="AD138" s="125"/>
      <c r="AE138" s="125"/>
      <c r="AF138" s="125"/>
      <c r="AG138" s="125"/>
      <c r="AH138" s="125"/>
      <c r="AI138" s="125"/>
      <c r="AJ138" s="125"/>
      <c r="AK138" s="125"/>
      <c r="AL138" s="133"/>
      <c r="AM138" s="125"/>
      <c r="AN138" s="125"/>
      <c r="AO138" s="125"/>
      <c r="AP138" s="125"/>
      <c r="AQ138" s="125"/>
      <c r="AR138" s="125"/>
      <c r="AS138" s="125"/>
      <c r="AT138" s="125"/>
      <c r="AU138" s="125"/>
      <c r="AV138" s="125"/>
      <c r="AW138" s="125"/>
      <c r="AX138" s="125"/>
      <c r="AY138" s="125"/>
      <c r="AZ138" s="125"/>
      <c r="BA138" s="125"/>
      <c r="BB138" s="125"/>
      <c r="BC138" s="125"/>
      <c r="BD138" s="125"/>
      <c r="BE138" s="125"/>
      <c r="BF138" s="125"/>
      <c r="BG138" s="125"/>
      <c r="BH138" s="125"/>
      <c r="BI138" s="125"/>
      <c r="BJ138" s="125"/>
      <c r="BK138" s="125"/>
      <c r="BL138" s="125"/>
    </row>
    <row r="139" spans="1:64" ht="21" customHeight="1" x14ac:dyDescent="0.25">
      <c r="A139" s="302" t="s">
        <v>3573</v>
      </c>
      <c r="B139" s="302"/>
      <c r="C139" s="304"/>
      <c r="D139" s="304"/>
      <c r="E139" s="304"/>
      <c r="F139" s="304"/>
      <c r="G139" s="304"/>
      <c r="H139" s="303" t="s">
        <v>3573</v>
      </c>
      <c r="I139" s="303"/>
      <c r="J139" s="304"/>
      <c r="K139" s="304"/>
      <c r="L139" s="304"/>
      <c r="M139" s="304"/>
      <c r="N139" s="304"/>
      <c r="O139" s="127"/>
      <c r="P139" s="128"/>
      <c r="Q139" s="118"/>
      <c r="AC139" s="39"/>
      <c r="AL139" s="116"/>
    </row>
    <row r="140" spans="1:64" ht="27.75" customHeight="1" x14ac:dyDescent="0.25">
      <c r="A140" s="305">
        <v>10</v>
      </c>
      <c r="B140" s="305"/>
      <c r="C140" s="129" t="s">
        <v>3575</v>
      </c>
      <c r="D140" s="306" t="s">
        <v>3576</v>
      </c>
      <c r="E140" s="306"/>
      <c r="F140" s="129" t="s">
        <v>3577</v>
      </c>
      <c r="G140" s="129" t="s">
        <v>3578</v>
      </c>
      <c r="H140" s="307">
        <v>20</v>
      </c>
      <c r="I140" s="307"/>
      <c r="J140" s="129" t="s">
        <v>3575</v>
      </c>
      <c r="K140" s="306" t="s">
        <v>3576</v>
      </c>
      <c r="L140" s="306"/>
      <c r="M140" s="129" t="s">
        <v>3577</v>
      </c>
      <c r="N140" s="129" t="s">
        <v>3578</v>
      </c>
      <c r="O140" s="127"/>
      <c r="P140" s="128"/>
      <c r="Q140" s="118"/>
      <c r="AC140" s="39"/>
      <c r="AL140" s="116"/>
    </row>
    <row r="141" spans="1:64" ht="21" customHeight="1" x14ac:dyDescent="0.25">
      <c r="A141" s="302"/>
      <c r="B141" s="302"/>
      <c r="C141" s="130"/>
      <c r="D141" s="308"/>
      <c r="E141" s="308"/>
      <c r="F141" s="131"/>
      <c r="G141" s="131"/>
      <c r="H141" s="303"/>
      <c r="I141" s="303"/>
      <c r="J141" s="130"/>
      <c r="K141" s="308"/>
      <c r="L141" s="308"/>
      <c r="M141" s="131"/>
      <c r="N141" s="131"/>
      <c r="O141" s="127"/>
      <c r="P141" s="128"/>
      <c r="Q141" s="118"/>
      <c r="AC141" s="39"/>
      <c r="AL141" s="116"/>
    </row>
    <row r="142" spans="1:64" ht="8.25" customHeight="1" x14ac:dyDescent="0.25">
      <c r="A142" s="309"/>
      <c r="B142" s="309"/>
      <c r="C142" s="135"/>
      <c r="D142" s="135"/>
      <c r="E142" s="135"/>
      <c r="F142" s="135"/>
      <c r="G142" s="135"/>
      <c r="H142" s="310"/>
      <c r="I142" s="310"/>
      <c r="J142" s="135"/>
      <c r="K142" s="135"/>
      <c r="L142" s="135"/>
      <c r="M142" s="135"/>
      <c r="N142" s="135"/>
      <c r="O142" s="136"/>
      <c r="P142" s="148"/>
      <c r="Q142" s="118"/>
      <c r="R142" s="125"/>
      <c r="S142" s="125"/>
      <c r="T142" s="125"/>
      <c r="U142" s="125"/>
      <c r="V142" s="125"/>
      <c r="W142" s="125"/>
      <c r="X142" s="125"/>
      <c r="Y142" s="125"/>
      <c r="Z142" s="125"/>
      <c r="AA142" s="125"/>
      <c r="AB142" s="125"/>
      <c r="AC142" s="132"/>
      <c r="AD142" s="125"/>
      <c r="AE142" s="125"/>
      <c r="AF142" s="125"/>
      <c r="AG142" s="125"/>
      <c r="AH142" s="125"/>
      <c r="AI142" s="125"/>
      <c r="AJ142" s="125"/>
      <c r="AK142" s="125"/>
      <c r="AL142" s="133"/>
      <c r="AM142" s="125"/>
      <c r="AN142" s="125"/>
      <c r="AO142" s="125"/>
      <c r="AP142" s="125"/>
      <c r="AQ142" s="125"/>
      <c r="AR142" s="125"/>
      <c r="AS142" s="125"/>
      <c r="AT142" s="125"/>
      <c r="AU142" s="125"/>
      <c r="AV142" s="125"/>
      <c r="AW142" s="125"/>
      <c r="AX142" s="125"/>
      <c r="AY142" s="125"/>
      <c r="AZ142" s="125"/>
      <c r="BA142" s="125"/>
      <c r="BB142" s="125"/>
      <c r="BC142" s="125"/>
      <c r="BD142" s="125"/>
      <c r="BE142" s="125"/>
      <c r="BF142" s="125"/>
      <c r="BG142" s="125"/>
      <c r="BH142" s="125"/>
      <c r="BI142" s="125"/>
      <c r="BJ142" s="125"/>
      <c r="BK142" s="125"/>
      <c r="BL142" s="125"/>
    </row>
    <row r="143" spans="1:64" ht="21.75" customHeight="1" x14ac:dyDescent="0.25">
      <c r="A143" s="138"/>
      <c r="B143" s="125"/>
      <c r="C143" s="125"/>
      <c r="D143" s="125"/>
      <c r="E143" s="125"/>
      <c r="F143" s="125"/>
      <c r="G143" s="125"/>
      <c r="H143" s="125"/>
      <c r="I143" s="125"/>
      <c r="J143" s="125"/>
      <c r="K143" s="125"/>
      <c r="L143" s="125"/>
      <c r="M143" s="125"/>
      <c r="N143" s="125"/>
      <c r="O143" s="125"/>
      <c r="P143" s="125"/>
      <c r="Q143" s="118"/>
      <c r="AC143" s="39"/>
      <c r="AL143" s="116"/>
    </row>
    <row r="144" spans="1:64" ht="15.75" customHeight="1" x14ac:dyDescent="0.25">
      <c r="A144" s="139"/>
      <c r="B144" s="140"/>
      <c r="C144" s="141"/>
      <c r="D144" s="125"/>
      <c r="E144" s="125"/>
      <c r="F144" s="125"/>
      <c r="G144" s="125"/>
      <c r="H144" s="125"/>
      <c r="I144" s="125"/>
      <c r="J144" s="125"/>
      <c r="K144" s="125"/>
      <c r="L144" s="125" t="s">
        <v>3620</v>
      </c>
      <c r="M144" s="125"/>
      <c r="N144" s="125"/>
      <c r="O144" s="125"/>
      <c r="P144" s="125"/>
      <c r="Q144" s="118"/>
      <c r="AC144" s="39"/>
      <c r="AL144" s="116"/>
    </row>
    <row r="145" spans="1:64" ht="18.75" customHeight="1" x14ac:dyDescent="0.25">
      <c r="A145" s="143"/>
      <c r="B145" s="125"/>
      <c r="C145" s="125"/>
      <c r="D145" s="125"/>
      <c r="E145" s="125"/>
      <c r="F145" s="125"/>
      <c r="G145" s="125"/>
      <c r="H145" s="125"/>
      <c r="I145" s="125"/>
      <c r="J145" s="125"/>
      <c r="K145" s="125"/>
      <c r="L145" s="125"/>
      <c r="M145" s="125"/>
      <c r="N145" s="125"/>
      <c r="O145" s="125"/>
      <c r="P145" s="125"/>
      <c r="Q145" s="118"/>
      <c r="AC145" s="39"/>
      <c r="AL145" s="116"/>
    </row>
    <row r="146" spans="1:64" ht="18.75" customHeight="1" x14ac:dyDescent="0.25">
      <c r="A146" s="143"/>
      <c r="B146" s="125"/>
      <c r="C146" s="125"/>
      <c r="D146" s="125"/>
      <c r="E146" s="125"/>
      <c r="F146" s="125"/>
      <c r="G146" s="125"/>
      <c r="H146" s="125"/>
      <c r="I146" s="125"/>
      <c r="J146" s="125"/>
      <c r="K146" s="125"/>
      <c r="L146" s="125"/>
      <c r="M146" s="125"/>
      <c r="N146" s="125"/>
      <c r="O146" s="125"/>
      <c r="P146" s="125"/>
      <c r="Q146" s="118"/>
      <c r="AC146" s="39"/>
      <c r="AL146" s="142"/>
    </row>
    <row r="147" spans="1:64" ht="13.5" customHeight="1" x14ac:dyDescent="0.25">
      <c r="A147" s="146"/>
      <c r="B147" s="136"/>
      <c r="C147" s="136"/>
      <c r="D147" s="136"/>
      <c r="E147" s="136"/>
      <c r="F147" s="125"/>
      <c r="G147" s="125"/>
      <c r="H147" s="136"/>
      <c r="I147" s="136"/>
      <c r="J147" s="136"/>
      <c r="K147" s="136"/>
      <c r="L147" s="136"/>
      <c r="M147" s="136"/>
      <c r="N147" s="136"/>
      <c r="O147" s="136"/>
      <c r="P147" s="125"/>
      <c r="Q147" s="118"/>
      <c r="AC147" s="39"/>
      <c r="AL147" s="142"/>
    </row>
    <row r="148" spans="1:64" ht="27.75" customHeight="1" x14ac:dyDescent="0.25">
      <c r="A148" s="318" t="s">
        <v>3625</v>
      </c>
      <c r="B148" s="318"/>
      <c r="C148" s="318"/>
      <c r="D148" s="318"/>
      <c r="E148" s="318"/>
      <c r="G148" s="115" t="s">
        <v>3562</v>
      </c>
      <c r="H148" s="312">
        <f>$H$1</f>
        <v>0</v>
      </c>
      <c r="I148" s="312"/>
      <c r="J148" s="312"/>
      <c r="K148" s="312"/>
      <c r="L148" s="312"/>
      <c r="M148" s="312"/>
      <c r="N148" s="312"/>
      <c r="O148" s="312"/>
      <c r="P148" s="312"/>
      <c r="Q148" s="312"/>
      <c r="AC148" s="39"/>
      <c r="AL148" s="116"/>
    </row>
    <row r="149" spans="1:64" ht="27.75" customHeight="1" x14ac:dyDescent="0.25">
      <c r="A149" s="293">
        <f>'Dati imprese beneficiarie'!B164</f>
        <v>0</v>
      </c>
      <c r="B149" s="293"/>
      <c r="C149" s="293"/>
      <c r="D149" s="293"/>
      <c r="E149" s="293"/>
      <c r="F149" s="311" t="s">
        <v>3564</v>
      </c>
      <c r="G149" s="311"/>
      <c r="H149" s="317">
        <f>$H$2</f>
        <v>0</v>
      </c>
      <c r="I149" s="317"/>
      <c r="J149" s="317"/>
      <c r="K149" s="317"/>
      <c r="L149" s="317"/>
      <c r="M149" s="317"/>
      <c r="N149" s="317"/>
      <c r="O149" s="317"/>
      <c r="P149" s="317"/>
      <c r="Q149" s="317"/>
      <c r="AC149" s="39"/>
      <c r="AL149" s="116"/>
    </row>
    <row r="150" spans="1:64" ht="21" customHeight="1" x14ac:dyDescent="0.25">
      <c r="A150" s="103"/>
      <c r="B150" s="103"/>
      <c r="C150" s="103"/>
      <c r="D150" s="103"/>
      <c r="E150" s="103"/>
      <c r="F150" s="103" t="s">
        <v>3566</v>
      </c>
      <c r="G150" s="144"/>
      <c r="H150" s="144"/>
      <c r="I150" s="144"/>
      <c r="J150" s="45"/>
      <c r="K150" s="45"/>
      <c r="L150" s="45"/>
      <c r="M150" s="45"/>
      <c r="N150" s="117"/>
      <c r="O150" s="117"/>
      <c r="P150" s="125"/>
      <c r="Q150" s="118"/>
      <c r="AC150" s="39"/>
      <c r="AL150" s="116"/>
    </row>
    <row r="151" spans="1:64" ht="15.75" customHeight="1" x14ac:dyDescent="0.25">
      <c r="A151" s="313" t="s">
        <v>312</v>
      </c>
      <c r="B151" s="313"/>
      <c r="C151" s="313"/>
      <c r="D151" s="119" t="s">
        <v>3568</v>
      </c>
      <c r="E151" s="120"/>
      <c r="F151" s="120"/>
      <c r="G151" s="125"/>
      <c r="H151" s="133"/>
      <c r="I151" s="125"/>
      <c r="J151" s="119"/>
      <c r="K151" s="120"/>
      <c r="L151" s="120"/>
      <c r="M151" s="120"/>
      <c r="N151" s="120"/>
      <c r="O151" s="120"/>
      <c r="P151" s="122"/>
      <c r="Q151" s="118"/>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33"/>
      <c r="AM151" s="125"/>
      <c r="AN151" s="125"/>
      <c r="AO151" s="125"/>
      <c r="AP151" s="125"/>
      <c r="AQ151" s="125"/>
      <c r="AR151" s="125"/>
      <c r="AS151" s="125"/>
      <c r="AT151" s="125"/>
      <c r="AU151" s="125"/>
      <c r="AV151" s="125"/>
      <c r="AW151" s="125"/>
      <c r="AX151" s="125"/>
      <c r="AY151" s="125"/>
      <c r="AZ151" s="125"/>
      <c r="BA151" s="125"/>
      <c r="BB151" s="125"/>
      <c r="BC151" s="125"/>
      <c r="BD151" s="125"/>
      <c r="BE151" s="125"/>
      <c r="BF151" s="125"/>
      <c r="BG151" s="125"/>
      <c r="BH151" s="125"/>
      <c r="BI151" s="125"/>
      <c r="BJ151" s="125"/>
      <c r="BK151" s="125"/>
      <c r="BL151" s="125"/>
    </row>
    <row r="152" spans="1:64" ht="22.5" customHeight="1" x14ac:dyDescent="0.25">
      <c r="A152" s="124" t="s">
        <v>3571</v>
      </c>
      <c r="B152" s="125"/>
      <c r="C152" s="125"/>
      <c r="D152" s="125"/>
      <c r="E152" s="125"/>
      <c r="F152" s="125"/>
      <c r="G152" s="125"/>
      <c r="H152" s="126"/>
      <c r="I152" s="125"/>
      <c r="J152" s="125"/>
      <c r="K152" s="125"/>
      <c r="L152" s="125"/>
      <c r="M152" s="125"/>
      <c r="N152" s="125"/>
      <c r="O152" s="125"/>
      <c r="P152" s="118"/>
      <c r="Q152" s="118"/>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33"/>
      <c r="AM152" s="125"/>
      <c r="AN152" s="125"/>
      <c r="AO152" s="125"/>
      <c r="AP152" s="125"/>
      <c r="AQ152" s="125"/>
      <c r="AR152" s="125"/>
      <c r="AS152" s="125"/>
      <c r="AT152" s="125"/>
      <c r="AU152" s="125"/>
      <c r="AV152" s="125"/>
      <c r="AW152" s="125"/>
      <c r="AX152" s="125"/>
      <c r="AY152" s="125"/>
      <c r="AZ152" s="125"/>
      <c r="BA152" s="125"/>
      <c r="BB152" s="125"/>
      <c r="BC152" s="125"/>
      <c r="BD152" s="125"/>
      <c r="BE152" s="125"/>
      <c r="BF152" s="125"/>
      <c r="BG152" s="125"/>
      <c r="BH152" s="125"/>
      <c r="BI152" s="125"/>
      <c r="BJ152" s="125"/>
      <c r="BK152" s="125"/>
      <c r="BL152" s="125"/>
    </row>
    <row r="153" spans="1:64" ht="21" customHeight="1" x14ac:dyDescent="0.25">
      <c r="A153" s="302" t="s">
        <v>3573</v>
      </c>
      <c r="B153" s="302"/>
      <c r="C153" s="304"/>
      <c r="D153" s="304"/>
      <c r="E153" s="304"/>
      <c r="F153" s="304"/>
      <c r="G153" s="304"/>
      <c r="H153" s="303" t="s">
        <v>3573</v>
      </c>
      <c r="I153" s="303"/>
      <c r="J153" s="304"/>
      <c r="K153" s="304"/>
      <c r="L153" s="304"/>
      <c r="M153" s="304"/>
      <c r="N153" s="304"/>
      <c r="O153" s="127"/>
      <c r="P153" s="128"/>
      <c r="Q153" s="118"/>
      <c r="S153" s="116"/>
      <c r="AC153" s="116"/>
      <c r="AL153" s="116"/>
    </row>
    <row r="154" spans="1:64" ht="27.75" customHeight="1" x14ac:dyDescent="0.25">
      <c r="A154" s="305">
        <v>1</v>
      </c>
      <c r="B154" s="305"/>
      <c r="C154" s="129" t="s">
        <v>3575</v>
      </c>
      <c r="D154" s="306" t="s">
        <v>3576</v>
      </c>
      <c r="E154" s="306"/>
      <c r="F154" s="129" t="s">
        <v>3577</v>
      </c>
      <c r="G154" s="129" t="s">
        <v>3578</v>
      </c>
      <c r="H154" s="307">
        <v>11</v>
      </c>
      <c r="I154" s="307"/>
      <c r="J154" s="129" t="s">
        <v>3575</v>
      </c>
      <c r="K154" s="306" t="s">
        <v>3576</v>
      </c>
      <c r="L154" s="306"/>
      <c r="M154" s="129" t="s">
        <v>3577</v>
      </c>
      <c r="N154" s="129" t="s">
        <v>3578</v>
      </c>
      <c r="O154" s="127"/>
      <c r="P154" s="118"/>
      <c r="Q154" s="118"/>
      <c r="AC154" s="39"/>
      <c r="AL154" s="116"/>
    </row>
    <row r="155" spans="1:64" ht="15" customHeight="1" x14ac:dyDescent="0.25">
      <c r="A155" s="302"/>
      <c r="B155" s="302"/>
      <c r="C155" s="130"/>
      <c r="D155" s="308"/>
      <c r="E155" s="308"/>
      <c r="F155" s="131"/>
      <c r="G155" s="131"/>
      <c r="H155" s="303"/>
      <c r="I155" s="303"/>
      <c r="J155" s="130"/>
      <c r="K155" s="308"/>
      <c r="L155" s="308"/>
      <c r="M155" s="131"/>
      <c r="N155" s="131"/>
      <c r="O155" s="127"/>
      <c r="P155" s="128"/>
      <c r="Q155" s="118"/>
      <c r="S155" s="39"/>
      <c r="AC155" s="39"/>
      <c r="AL155" s="116"/>
    </row>
    <row r="156" spans="1:64" ht="8.25" customHeight="1" x14ac:dyDescent="0.25">
      <c r="A156" s="302"/>
      <c r="B156" s="302"/>
      <c r="C156" s="127"/>
      <c r="D156" s="127"/>
      <c r="E156" s="127"/>
      <c r="F156" s="127"/>
      <c r="G156" s="127"/>
      <c r="H156" s="303"/>
      <c r="I156" s="303"/>
      <c r="J156" s="127"/>
      <c r="K156" s="127"/>
      <c r="L156" s="127"/>
      <c r="M156" s="127"/>
      <c r="N156" s="127"/>
      <c r="O156" s="127"/>
      <c r="P156" s="128"/>
      <c r="Q156" s="118"/>
      <c r="R156" s="125"/>
      <c r="S156" s="132"/>
      <c r="T156" s="125"/>
      <c r="U156" s="125"/>
      <c r="V156" s="125"/>
      <c r="W156" s="125"/>
      <c r="X156" s="125"/>
      <c r="Y156" s="125"/>
      <c r="Z156" s="125"/>
      <c r="AA156" s="125"/>
      <c r="AB156" s="125"/>
      <c r="AC156" s="132"/>
      <c r="AD156" s="125"/>
      <c r="AE156" s="125"/>
      <c r="AF156" s="125"/>
      <c r="AG156" s="125"/>
      <c r="AH156" s="125"/>
      <c r="AI156" s="125"/>
      <c r="AJ156" s="125"/>
      <c r="AK156" s="125"/>
      <c r="AL156" s="133"/>
      <c r="AM156" s="125"/>
      <c r="AN156" s="125"/>
      <c r="AO156" s="125"/>
      <c r="AP156" s="125"/>
      <c r="AQ156" s="125"/>
      <c r="AR156" s="125"/>
      <c r="AS156" s="125"/>
      <c r="AT156" s="125"/>
      <c r="AU156" s="125"/>
      <c r="AV156" s="125"/>
      <c r="AW156" s="125"/>
      <c r="AX156" s="125"/>
      <c r="AY156" s="125"/>
      <c r="AZ156" s="125"/>
      <c r="BA156" s="125"/>
      <c r="BB156" s="125"/>
      <c r="BC156" s="125"/>
      <c r="BD156" s="125"/>
      <c r="BE156" s="125"/>
      <c r="BF156" s="125"/>
      <c r="BG156" s="125"/>
      <c r="BH156" s="125"/>
      <c r="BI156" s="125"/>
      <c r="BJ156" s="125"/>
      <c r="BK156" s="125"/>
      <c r="BL156" s="125"/>
    </row>
    <row r="157" spans="1:64" ht="21" customHeight="1" x14ac:dyDescent="0.25">
      <c r="A157" s="302" t="s">
        <v>3573</v>
      </c>
      <c r="B157" s="302"/>
      <c r="C157" s="304"/>
      <c r="D157" s="304"/>
      <c r="E157" s="304"/>
      <c r="F157" s="304"/>
      <c r="G157" s="304"/>
      <c r="H157" s="303" t="s">
        <v>3573</v>
      </c>
      <c r="I157" s="303"/>
      <c r="J157" s="308"/>
      <c r="K157" s="308"/>
      <c r="L157" s="308"/>
      <c r="M157" s="308"/>
      <c r="N157" s="308"/>
      <c r="O157" s="127"/>
      <c r="P157" s="128"/>
      <c r="Q157" s="118"/>
      <c r="S157" s="39"/>
      <c r="AC157" s="39"/>
      <c r="AL157" s="116"/>
    </row>
    <row r="158" spans="1:64" ht="27.75" customHeight="1" x14ac:dyDescent="0.25">
      <c r="A158" s="305">
        <v>2</v>
      </c>
      <c r="B158" s="305"/>
      <c r="C158" s="129" t="s">
        <v>3575</v>
      </c>
      <c r="D158" s="306" t="s">
        <v>3576</v>
      </c>
      <c r="E158" s="306"/>
      <c r="F158" s="129" t="s">
        <v>3577</v>
      </c>
      <c r="G158" s="129" t="s">
        <v>3578</v>
      </c>
      <c r="H158" s="307">
        <v>12</v>
      </c>
      <c r="I158" s="307"/>
      <c r="J158" s="129" t="s">
        <v>3575</v>
      </c>
      <c r="K158" s="306" t="s">
        <v>3576</v>
      </c>
      <c r="L158" s="306"/>
      <c r="M158" s="129" t="s">
        <v>3577</v>
      </c>
      <c r="N158" s="129" t="s">
        <v>3578</v>
      </c>
      <c r="O158" s="127"/>
      <c r="P158" s="128"/>
      <c r="Q158" s="118"/>
      <c r="S158" s="39"/>
      <c r="AC158" s="39"/>
      <c r="AL158" s="116"/>
    </row>
    <row r="159" spans="1:64" ht="15.75" customHeight="1" x14ac:dyDescent="0.25">
      <c r="A159" s="302"/>
      <c r="B159" s="302"/>
      <c r="C159" s="130"/>
      <c r="D159" s="308"/>
      <c r="E159" s="308"/>
      <c r="F159" s="131"/>
      <c r="G159" s="131"/>
      <c r="H159" s="303"/>
      <c r="I159" s="303"/>
      <c r="J159" s="130"/>
      <c r="K159" s="308"/>
      <c r="L159" s="308"/>
      <c r="M159" s="131"/>
      <c r="N159" s="131"/>
      <c r="O159" s="127"/>
      <c r="P159" s="128"/>
      <c r="Q159" s="118"/>
      <c r="S159" s="39"/>
      <c r="AC159" s="39"/>
      <c r="AL159" s="116"/>
    </row>
    <row r="160" spans="1:64" ht="8.25" customHeight="1" x14ac:dyDescent="0.25">
      <c r="A160" s="302"/>
      <c r="B160" s="302"/>
      <c r="C160" s="127"/>
      <c r="D160" s="127"/>
      <c r="E160" s="127"/>
      <c r="F160" s="127"/>
      <c r="G160" s="127"/>
      <c r="H160" s="303"/>
      <c r="I160" s="303"/>
      <c r="J160" s="127"/>
      <c r="K160" s="127"/>
      <c r="L160" s="127"/>
      <c r="M160" s="127"/>
      <c r="N160" s="127"/>
      <c r="O160" s="125"/>
      <c r="P160" s="128"/>
      <c r="Q160" s="118"/>
      <c r="R160" s="125"/>
      <c r="S160" s="125"/>
      <c r="T160" s="125"/>
      <c r="U160" s="125"/>
      <c r="V160" s="125"/>
      <c r="W160" s="125"/>
      <c r="X160" s="125"/>
      <c r="Y160" s="125"/>
      <c r="Z160" s="125"/>
      <c r="AA160" s="125"/>
      <c r="AB160" s="125"/>
      <c r="AC160" s="132"/>
      <c r="AD160" s="125"/>
      <c r="AE160" s="125"/>
      <c r="AF160" s="125"/>
      <c r="AG160" s="125"/>
      <c r="AH160" s="125"/>
      <c r="AI160" s="125"/>
      <c r="AJ160" s="125"/>
      <c r="AK160" s="125"/>
      <c r="AL160" s="133"/>
      <c r="AM160" s="125"/>
      <c r="AN160" s="125"/>
      <c r="AO160" s="125"/>
      <c r="AP160" s="125"/>
      <c r="AQ160" s="125"/>
      <c r="AR160" s="125"/>
      <c r="AS160" s="125"/>
      <c r="AT160" s="125"/>
      <c r="AU160" s="125"/>
      <c r="AV160" s="125"/>
      <c r="AW160" s="125"/>
      <c r="AX160" s="125"/>
      <c r="AY160" s="125"/>
      <c r="AZ160" s="125"/>
      <c r="BA160" s="125"/>
      <c r="BB160" s="125"/>
      <c r="BC160" s="125"/>
      <c r="BD160" s="125"/>
      <c r="BE160" s="125"/>
      <c r="BF160" s="125"/>
      <c r="BG160" s="125"/>
      <c r="BH160" s="125"/>
      <c r="BI160" s="125"/>
      <c r="BJ160" s="125"/>
      <c r="BK160" s="125"/>
      <c r="BL160" s="125"/>
    </row>
    <row r="161" spans="1:64" ht="21" customHeight="1" x14ac:dyDescent="0.25">
      <c r="A161" s="302" t="s">
        <v>3573</v>
      </c>
      <c r="B161" s="302"/>
      <c r="C161" s="304"/>
      <c r="D161" s="304"/>
      <c r="E161" s="304"/>
      <c r="F161" s="304"/>
      <c r="G161" s="304"/>
      <c r="H161" s="303" t="s">
        <v>3573</v>
      </c>
      <c r="I161" s="303"/>
      <c r="J161" s="304"/>
      <c r="K161" s="304"/>
      <c r="L161" s="304"/>
      <c r="M161" s="304"/>
      <c r="N161" s="304"/>
      <c r="O161" s="127"/>
      <c r="P161" s="128"/>
      <c r="Q161" s="118"/>
      <c r="S161" s="116"/>
      <c r="AC161" s="39"/>
      <c r="AL161" s="116"/>
    </row>
    <row r="162" spans="1:64" ht="27.75" customHeight="1" x14ac:dyDescent="0.25">
      <c r="A162" s="305">
        <v>3</v>
      </c>
      <c r="B162" s="305"/>
      <c r="C162" s="129" t="s">
        <v>3575</v>
      </c>
      <c r="D162" s="306" t="s">
        <v>3576</v>
      </c>
      <c r="E162" s="306"/>
      <c r="F162" s="129" t="s">
        <v>3577</v>
      </c>
      <c r="G162" s="129" t="s">
        <v>3578</v>
      </c>
      <c r="H162" s="307">
        <v>13</v>
      </c>
      <c r="I162" s="307"/>
      <c r="J162" s="129" t="s">
        <v>3575</v>
      </c>
      <c r="K162" s="306" t="s">
        <v>3576</v>
      </c>
      <c r="L162" s="306"/>
      <c r="M162" s="129" t="s">
        <v>3577</v>
      </c>
      <c r="N162" s="129" t="s">
        <v>3578</v>
      </c>
      <c r="O162" s="127"/>
      <c r="P162" s="118"/>
      <c r="Q162" s="118"/>
      <c r="S162" s="39"/>
      <c r="AC162" s="39"/>
      <c r="AL162" s="116"/>
    </row>
    <row r="163" spans="1:64" ht="15.75" customHeight="1" x14ac:dyDescent="0.25">
      <c r="A163" s="302"/>
      <c r="B163" s="302"/>
      <c r="C163" s="130"/>
      <c r="D163" s="308"/>
      <c r="E163" s="308"/>
      <c r="F163" s="131"/>
      <c r="G163" s="131"/>
      <c r="H163" s="303"/>
      <c r="I163" s="303"/>
      <c r="J163" s="130"/>
      <c r="K163" s="308"/>
      <c r="L163" s="308"/>
      <c r="M163" s="131"/>
      <c r="N163" s="131"/>
      <c r="O163" s="127"/>
      <c r="P163" s="128"/>
      <c r="Q163" s="118"/>
      <c r="S163" s="39"/>
      <c r="AC163" s="39"/>
      <c r="AL163" s="116"/>
    </row>
    <row r="164" spans="1:64" ht="8.25" customHeight="1" x14ac:dyDescent="0.25">
      <c r="A164" s="302"/>
      <c r="B164" s="302"/>
      <c r="C164" s="127"/>
      <c r="D164" s="127"/>
      <c r="E164" s="127"/>
      <c r="F164" s="127"/>
      <c r="G164" s="127"/>
      <c r="H164" s="303"/>
      <c r="I164" s="303"/>
      <c r="J164" s="127"/>
      <c r="K164" s="127"/>
      <c r="L164" s="127"/>
      <c r="M164" s="127"/>
      <c r="N164" s="127"/>
      <c r="O164" s="127"/>
      <c r="P164" s="128"/>
      <c r="Q164" s="118"/>
      <c r="R164" s="125"/>
      <c r="S164" s="132"/>
      <c r="T164" s="125"/>
      <c r="U164" s="125"/>
      <c r="V164" s="125"/>
      <c r="W164" s="125"/>
      <c r="X164" s="125"/>
      <c r="Y164" s="125"/>
      <c r="Z164" s="125"/>
      <c r="AA164" s="125"/>
      <c r="AB164" s="125"/>
      <c r="AC164" s="132"/>
      <c r="AD164" s="125"/>
      <c r="AE164" s="125"/>
      <c r="AF164" s="125"/>
      <c r="AG164" s="125"/>
      <c r="AH164" s="125"/>
      <c r="AI164" s="125"/>
      <c r="AJ164" s="125"/>
      <c r="AK164" s="125"/>
      <c r="AL164" s="133"/>
      <c r="AM164" s="125"/>
      <c r="AN164" s="125"/>
      <c r="AO164" s="125"/>
      <c r="AP164" s="125"/>
      <c r="AQ164" s="125"/>
      <c r="AR164" s="125"/>
      <c r="AS164" s="125"/>
      <c r="AT164" s="125"/>
      <c r="AU164" s="125"/>
      <c r="AV164" s="125"/>
      <c r="AW164" s="125"/>
      <c r="AX164" s="125"/>
      <c r="AY164" s="125"/>
      <c r="AZ164" s="125"/>
      <c r="BA164" s="125"/>
      <c r="BB164" s="125"/>
      <c r="BC164" s="125"/>
      <c r="BD164" s="125"/>
      <c r="BE164" s="125"/>
      <c r="BF164" s="125"/>
      <c r="BG164" s="125"/>
      <c r="BH164" s="125"/>
      <c r="BI164" s="125"/>
      <c r="BJ164" s="125"/>
      <c r="BK164" s="125"/>
      <c r="BL164" s="125"/>
    </row>
    <row r="165" spans="1:64" ht="21" customHeight="1" x14ac:dyDescent="0.25">
      <c r="A165" s="302" t="s">
        <v>3573</v>
      </c>
      <c r="B165" s="302"/>
      <c r="C165" s="304"/>
      <c r="D165" s="304"/>
      <c r="E165" s="304"/>
      <c r="F165" s="304"/>
      <c r="G165" s="304"/>
      <c r="H165" s="303" t="s">
        <v>3573</v>
      </c>
      <c r="I165" s="303"/>
      <c r="J165" s="304"/>
      <c r="K165" s="304"/>
      <c r="L165" s="304"/>
      <c r="M165" s="304"/>
      <c r="N165" s="304"/>
      <c r="O165" s="127"/>
      <c r="P165" s="128"/>
      <c r="Q165" s="118"/>
      <c r="S165" s="39"/>
      <c r="AC165" s="39"/>
      <c r="AL165" s="116"/>
    </row>
    <row r="166" spans="1:64" ht="27.75" customHeight="1" x14ac:dyDescent="0.25">
      <c r="A166" s="305">
        <v>4</v>
      </c>
      <c r="B166" s="305"/>
      <c r="C166" s="129" t="s">
        <v>3575</v>
      </c>
      <c r="D166" s="306" t="s">
        <v>3576</v>
      </c>
      <c r="E166" s="306"/>
      <c r="F166" s="129" t="s">
        <v>3577</v>
      </c>
      <c r="G166" s="129" t="s">
        <v>3578</v>
      </c>
      <c r="H166" s="307">
        <v>14</v>
      </c>
      <c r="I166" s="307"/>
      <c r="J166" s="129" t="s">
        <v>3575</v>
      </c>
      <c r="K166" s="306" t="s">
        <v>3576</v>
      </c>
      <c r="L166" s="306"/>
      <c r="M166" s="129" t="s">
        <v>3577</v>
      </c>
      <c r="N166" s="129" t="s">
        <v>3578</v>
      </c>
      <c r="O166" s="127"/>
      <c r="P166" s="128"/>
      <c r="Q166" s="118"/>
      <c r="S166" s="39"/>
      <c r="AC166" s="39"/>
      <c r="AL166" s="116"/>
    </row>
    <row r="167" spans="1:64" ht="15.75" customHeight="1" x14ac:dyDescent="0.25">
      <c r="A167" s="302"/>
      <c r="B167" s="302"/>
      <c r="C167" s="130"/>
      <c r="D167" s="308"/>
      <c r="E167" s="308"/>
      <c r="F167" s="131"/>
      <c r="G167" s="131"/>
      <c r="H167" s="303"/>
      <c r="I167" s="303"/>
      <c r="J167" s="130"/>
      <c r="K167" s="308"/>
      <c r="L167" s="308"/>
      <c r="M167" s="131"/>
      <c r="N167" s="131"/>
      <c r="O167" s="127"/>
      <c r="P167" s="128"/>
      <c r="Q167" s="118"/>
      <c r="AC167" s="39"/>
      <c r="AL167" s="116"/>
    </row>
    <row r="168" spans="1:64" ht="8.25" customHeight="1" x14ac:dyDescent="0.25">
      <c r="A168" s="302"/>
      <c r="B168" s="302"/>
      <c r="C168" s="127"/>
      <c r="D168" s="127"/>
      <c r="E168" s="127"/>
      <c r="F168" s="127"/>
      <c r="G168" s="127"/>
      <c r="H168" s="303"/>
      <c r="I168" s="303"/>
      <c r="J168" s="127"/>
      <c r="K168" s="127"/>
      <c r="L168" s="127"/>
      <c r="M168" s="127"/>
      <c r="N168" s="127"/>
      <c r="O168" s="125"/>
      <c r="P168" s="128"/>
      <c r="Q168" s="118"/>
      <c r="R168" s="125"/>
      <c r="S168" s="125"/>
      <c r="T168" s="125"/>
      <c r="U168" s="125"/>
      <c r="V168" s="125"/>
      <c r="W168" s="125"/>
      <c r="X168" s="125"/>
      <c r="Y168" s="125"/>
      <c r="Z168" s="125"/>
      <c r="AA168" s="125"/>
      <c r="AB168" s="125"/>
      <c r="AC168" s="132"/>
      <c r="AD168" s="125"/>
      <c r="AE168" s="125"/>
      <c r="AF168" s="125"/>
      <c r="AG168" s="125"/>
      <c r="AH168" s="125"/>
      <c r="AI168" s="125"/>
      <c r="AJ168" s="125"/>
      <c r="AK168" s="125"/>
      <c r="AL168" s="133"/>
      <c r="AM168" s="125"/>
      <c r="AN168" s="125"/>
      <c r="AO168" s="125"/>
      <c r="AP168" s="125"/>
      <c r="AQ168" s="125"/>
      <c r="AR168" s="125"/>
      <c r="AS168" s="125"/>
      <c r="AT168" s="125"/>
      <c r="AU168" s="125"/>
      <c r="AV168" s="125"/>
      <c r="AW168" s="125"/>
      <c r="AX168" s="125"/>
      <c r="AY168" s="125"/>
      <c r="AZ168" s="125"/>
      <c r="BA168" s="125"/>
      <c r="BB168" s="125"/>
      <c r="BC168" s="125"/>
      <c r="BD168" s="125"/>
      <c r="BE168" s="125"/>
      <c r="BF168" s="125"/>
      <c r="BG168" s="125"/>
      <c r="BH168" s="125"/>
      <c r="BI168" s="125"/>
      <c r="BJ168" s="125"/>
      <c r="BK168" s="125"/>
      <c r="BL168" s="125"/>
    </row>
    <row r="169" spans="1:64" ht="21" customHeight="1" x14ac:dyDescent="0.25">
      <c r="A169" s="302" t="s">
        <v>3573</v>
      </c>
      <c r="B169" s="302"/>
      <c r="C169" s="304"/>
      <c r="D169" s="304"/>
      <c r="E169" s="304"/>
      <c r="F169" s="304"/>
      <c r="G169" s="304"/>
      <c r="H169" s="303" t="s">
        <v>3573</v>
      </c>
      <c r="I169" s="303"/>
      <c r="J169" s="304"/>
      <c r="K169" s="304"/>
      <c r="L169" s="304"/>
      <c r="M169" s="304"/>
      <c r="N169" s="304"/>
      <c r="O169" s="127"/>
      <c r="P169" s="128"/>
      <c r="Q169" s="118"/>
      <c r="S169" s="116"/>
      <c r="AC169" s="39"/>
      <c r="AL169" s="116"/>
    </row>
    <row r="170" spans="1:64" ht="27.75" customHeight="1" x14ac:dyDescent="0.25">
      <c r="A170" s="305">
        <v>5</v>
      </c>
      <c r="B170" s="305"/>
      <c r="C170" s="129" t="s">
        <v>3575</v>
      </c>
      <c r="D170" s="306" t="s">
        <v>3576</v>
      </c>
      <c r="E170" s="306"/>
      <c r="F170" s="129" t="s">
        <v>3577</v>
      </c>
      <c r="G170" s="129" t="s">
        <v>3578</v>
      </c>
      <c r="H170" s="307">
        <v>15</v>
      </c>
      <c r="I170" s="307"/>
      <c r="J170" s="129" t="s">
        <v>3575</v>
      </c>
      <c r="K170" s="306" t="s">
        <v>3576</v>
      </c>
      <c r="L170" s="306"/>
      <c r="M170" s="129" t="s">
        <v>3577</v>
      </c>
      <c r="N170" s="129" t="s">
        <v>3578</v>
      </c>
      <c r="O170" s="127"/>
      <c r="P170" s="118"/>
      <c r="Q170" s="118"/>
      <c r="S170" s="39"/>
      <c r="AC170" s="39"/>
      <c r="AL170" s="116"/>
    </row>
    <row r="171" spans="1:64" ht="15.75" customHeight="1" x14ac:dyDescent="0.25">
      <c r="A171" s="302"/>
      <c r="B171" s="302"/>
      <c r="C171" s="130"/>
      <c r="D171" s="308"/>
      <c r="E171" s="308"/>
      <c r="F171" s="131"/>
      <c r="G171" s="131"/>
      <c r="H171" s="303"/>
      <c r="I171" s="303"/>
      <c r="J171" s="130"/>
      <c r="K171" s="308"/>
      <c r="L171" s="308"/>
      <c r="M171" s="131"/>
      <c r="N171" s="131"/>
      <c r="O171" s="127"/>
      <c r="P171" s="128"/>
      <c r="Q171" s="118"/>
      <c r="S171" s="145"/>
      <c r="AC171" s="39"/>
      <c r="AL171" s="116"/>
    </row>
    <row r="172" spans="1:64" ht="8.25" customHeight="1" x14ac:dyDescent="0.25">
      <c r="A172" s="302"/>
      <c r="B172" s="302"/>
      <c r="C172" s="127"/>
      <c r="D172" s="127"/>
      <c r="E172" s="127"/>
      <c r="F172" s="127"/>
      <c r="G172" s="127"/>
      <c r="H172" s="303"/>
      <c r="I172" s="303"/>
      <c r="J172" s="127"/>
      <c r="K172" s="127"/>
      <c r="L172" s="127"/>
      <c r="M172" s="127"/>
      <c r="N172" s="127"/>
      <c r="O172" s="127"/>
      <c r="P172" s="128"/>
      <c r="Q172" s="118"/>
      <c r="R172" s="125"/>
      <c r="S172" s="125"/>
      <c r="T172" s="125"/>
      <c r="U172" s="125"/>
      <c r="V172" s="125"/>
      <c r="W172" s="125"/>
      <c r="X172" s="125"/>
      <c r="Y172" s="125"/>
      <c r="Z172" s="125"/>
      <c r="AA172" s="125"/>
      <c r="AB172" s="125"/>
      <c r="AC172" s="132"/>
      <c r="AD172" s="125"/>
      <c r="AE172" s="125"/>
      <c r="AF172" s="125"/>
      <c r="AG172" s="125"/>
      <c r="AH172" s="125"/>
      <c r="AI172" s="125"/>
      <c r="AJ172" s="125"/>
      <c r="AK172" s="125"/>
      <c r="AL172" s="133"/>
      <c r="AM172" s="125"/>
      <c r="AN172" s="125"/>
      <c r="AO172" s="125"/>
      <c r="AP172" s="125"/>
      <c r="AQ172" s="125"/>
      <c r="AR172" s="125"/>
      <c r="AS172" s="125"/>
      <c r="AT172" s="125"/>
      <c r="AU172" s="125"/>
      <c r="AV172" s="125"/>
      <c r="AW172" s="125"/>
      <c r="AX172" s="125"/>
      <c r="AY172" s="125"/>
      <c r="AZ172" s="125"/>
      <c r="BA172" s="125"/>
      <c r="BB172" s="125"/>
      <c r="BC172" s="125"/>
      <c r="BD172" s="125"/>
      <c r="BE172" s="125"/>
      <c r="BF172" s="125"/>
      <c r="BG172" s="125"/>
      <c r="BH172" s="125"/>
      <c r="BI172" s="125"/>
      <c r="BJ172" s="125"/>
      <c r="BK172" s="125"/>
      <c r="BL172" s="125"/>
    </row>
    <row r="173" spans="1:64" ht="21" customHeight="1" x14ac:dyDescent="0.25">
      <c r="A173" s="302" t="s">
        <v>3573</v>
      </c>
      <c r="B173" s="302"/>
      <c r="C173" s="304"/>
      <c r="D173" s="304"/>
      <c r="E173" s="304"/>
      <c r="F173" s="304"/>
      <c r="G173" s="304"/>
      <c r="H173" s="303" t="s">
        <v>3573</v>
      </c>
      <c r="I173" s="303"/>
      <c r="J173" s="304"/>
      <c r="K173" s="304"/>
      <c r="L173" s="304"/>
      <c r="M173" s="304"/>
      <c r="N173" s="304"/>
      <c r="O173" s="127"/>
      <c r="P173" s="128"/>
      <c r="Q173" s="118"/>
      <c r="AC173" s="39"/>
      <c r="AL173" s="116"/>
    </row>
    <row r="174" spans="1:64" ht="27.75" customHeight="1" x14ac:dyDescent="0.25">
      <c r="A174" s="305">
        <v>6</v>
      </c>
      <c r="B174" s="305"/>
      <c r="C174" s="129" t="s">
        <v>3575</v>
      </c>
      <c r="D174" s="306" t="s">
        <v>3576</v>
      </c>
      <c r="E174" s="306"/>
      <c r="F174" s="129" t="s">
        <v>3577</v>
      </c>
      <c r="G174" s="129" t="s">
        <v>3578</v>
      </c>
      <c r="H174" s="307">
        <v>16</v>
      </c>
      <c r="I174" s="307"/>
      <c r="J174" s="129" t="s">
        <v>3575</v>
      </c>
      <c r="K174" s="306" t="s">
        <v>3576</v>
      </c>
      <c r="L174" s="306"/>
      <c r="M174" s="129" t="s">
        <v>3577</v>
      </c>
      <c r="N174" s="129" t="s">
        <v>3578</v>
      </c>
      <c r="O174" s="127"/>
      <c r="P174" s="128"/>
      <c r="Q174" s="118"/>
      <c r="S174" s="116"/>
      <c r="AC174" s="39"/>
      <c r="AL174" s="116"/>
    </row>
    <row r="175" spans="1:64" ht="15.75" customHeight="1" x14ac:dyDescent="0.25">
      <c r="A175" s="302"/>
      <c r="B175" s="302"/>
      <c r="C175" s="130"/>
      <c r="D175" s="308"/>
      <c r="E175" s="308"/>
      <c r="F175" s="131"/>
      <c r="G175" s="131"/>
      <c r="H175" s="303"/>
      <c r="I175" s="303"/>
      <c r="J175" s="130"/>
      <c r="K175" s="308"/>
      <c r="L175" s="308"/>
      <c r="M175" s="131"/>
      <c r="N175" s="131"/>
      <c r="O175" s="127"/>
      <c r="P175" s="128"/>
      <c r="Q175" s="118"/>
      <c r="S175" s="39"/>
      <c r="AC175" s="39"/>
      <c r="AL175" s="116"/>
    </row>
    <row r="176" spans="1:64" ht="8.25" customHeight="1" x14ac:dyDescent="0.25">
      <c r="A176" s="302"/>
      <c r="B176" s="302"/>
      <c r="C176" s="127"/>
      <c r="D176" s="127"/>
      <c r="E176" s="127"/>
      <c r="F176" s="127"/>
      <c r="G176" s="127"/>
      <c r="H176" s="303"/>
      <c r="I176" s="303"/>
      <c r="J176" s="127"/>
      <c r="K176" s="127"/>
      <c r="L176" s="127"/>
      <c r="M176" s="127"/>
      <c r="N176" s="127"/>
      <c r="O176" s="125"/>
      <c r="P176" s="128"/>
      <c r="Q176" s="118"/>
      <c r="R176" s="125"/>
      <c r="S176" s="132"/>
      <c r="T176" s="125"/>
      <c r="U176" s="125"/>
      <c r="V176" s="125"/>
      <c r="W176" s="125"/>
      <c r="X176" s="125"/>
      <c r="Y176" s="125"/>
      <c r="Z176" s="125"/>
      <c r="AA176" s="125"/>
      <c r="AB176" s="125"/>
      <c r="AC176" s="132"/>
      <c r="AD176" s="125"/>
      <c r="AE176" s="125"/>
      <c r="AF176" s="125"/>
      <c r="AG176" s="125"/>
      <c r="AH176" s="125"/>
      <c r="AI176" s="125"/>
      <c r="AJ176" s="125"/>
      <c r="AK176" s="125"/>
      <c r="AL176" s="133"/>
      <c r="AM176" s="125"/>
      <c r="AN176" s="125"/>
      <c r="AO176" s="125"/>
      <c r="AP176" s="125"/>
      <c r="AQ176" s="125"/>
      <c r="AR176" s="125"/>
      <c r="AS176" s="125"/>
      <c r="AT176" s="125"/>
      <c r="AU176" s="125"/>
      <c r="AV176" s="125"/>
      <c r="AW176" s="125"/>
      <c r="AX176" s="125"/>
      <c r="AY176" s="125"/>
      <c r="AZ176" s="125"/>
      <c r="BA176" s="125"/>
      <c r="BB176" s="125"/>
      <c r="BC176" s="125"/>
      <c r="BD176" s="125"/>
      <c r="BE176" s="125"/>
      <c r="BF176" s="125"/>
      <c r="BG176" s="125"/>
      <c r="BH176" s="125"/>
      <c r="BI176" s="125"/>
      <c r="BJ176" s="125"/>
      <c r="BK176" s="125"/>
      <c r="BL176" s="125"/>
    </row>
    <row r="177" spans="1:64" ht="21" customHeight="1" x14ac:dyDescent="0.25">
      <c r="A177" s="302" t="s">
        <v>3573</v>
      </c>
      <c r="B177" s="302"/>
      <c r="C177" s="304"/>
      <c r="D177" s="304"/>
      <c r="E177" s="304"/>
      <c r="F177" s="304"/>
      <c r="G177" s="304"/>
      <c r="H177" s="303" t="s">
        <v>3573</v>
      </c>
      <c r="I177" s="303"/>
      <c r="J177" s="304"/>
      <c r="K177" s="304"/>
      <c r="L177" s="304"/>
      <c r="M177" s="304"/>
      <c r="N177" s="304"/>
      <c r="O177" s="127"/>
      <c r="P177" s="128"/>
      <c r="Q177" s="118"/>
      <c r="AC177" s="39"/>
      <c r="AL177" s="116"/>
    </row>
    <row r="178" spans="1:64" ht="27.75" customHeight="1" x14ac:dyDescent="0.25">
      <c r="A178" s="305">
        <v>7</v>
      </c>
      <c r="B178" s="305"/>
      <c r="C178" s="129" t="s">
        <v>3575</v>
      </c>
      <c r="D178" s="306" t="s">
        <v>3576</v>
      </c>
      <c r="E178" s="306"/>
      <c r="F178" s="129" t="s">
        <v>3577</v>
      </c>
      <c r="G178" s="129" t="s">
        <v>3578</v>
      </c>
      <c r="H178" s="307">
        <v>17</v>
      </c>
      <c r="I178" s="307"/>
      <c r="J178" s="129" t="s">
        <v>3575</v>
      </c>
      <c r="K178" s="306" t="s">
        <v>3576</v>
      </c>
      <c r="L178" s="306"/>
      <c r="M178" s="129" t="s">
        <v>3577</v>
      </c>
      <c r="N178" s="129" t="s">
        <v>3578</v>
      </c>
      <c r="O178" s="127"/>
      <c r="P178" s="118"/>
      <c r="Q178" s="118"/>
      <c r="AC178" s="39"/>
      <c r="AL178" s="116"/>
    </row>
    <row r="179" spans="1:64" ht="15.75" customHeight="1" x14ac:dyDescent="0.25">
      <c r="A179" s="302"/>
      <c r="B179" s="302"/>
      <c r="C179" s="130"/>
      <c r="D179" s="308"/>
      <c r="E179" s="308"/>
      <c r="F179" s="131"/>
      <c r="G179" s="131"/>
      <c r="H179" s="303"/>
      <c r="I179" s="303"/>
      <c r="J179" s="130"/>
      <c r="K179" s="308"/>
      <c r="L179" s="308"/>
      <c r="M179" s="131"/>
      <c r="N179" s="131"/>
      <c r="O179" s="127"/>
      <c r="P179" s="128"/>
      <c r="Q179" s="118"/>
      <c r="AC179" s="39"/>
      <c r="AL179" s="116"/>
    </row>
    <row r="180" spans="1:64" ht="8.25" customHeight="1" x14ac:dyDescent="0.25">
      <c r="A180" s="302"/>
      <c r="B180" s="302"/>
      <c r="C180" s="127"/>
      <c r="D180" s="127"/>
      <c r="E180" s="127"/>
      <c r="F180" s="127"/>
      <c r="G180" s="127"/>
      <c r="H180" s="303"/>
      <c r="I180" s="303"/>
      <c r="J180" s="127"/>
      <c r="K180" s="127"/>
      <c r="L180" s="127"/>
      <c r="M180" s="127"/>
      <c r="N180" s="127"/>
      <c r="O180" s="127"/>
      <c r="P180" s="128"/>
      <c r="Q180" s="118"/>
      <c r="R180" s="125"/>
      <c r="S180" s="125"/>
      <c r="T180" s="125"/>
      <c r="U180" s="125"/>
      <c r="V180" s="125"/>
      <c r="W180" s="125"/>
      <c r="X180" s="125"/>
      <c r="Y180" s="125"/>
      <c r="Z180" s="125"/>
      <c r="AA180" s="125"/>
      <c r="AB180" s="125"/>
      <c r="AC180" s="132"/>
      <c r="AD180" s="125"/>
      <c r="AE180" s="125"/>
      <c r="AF180" s="125"/>
      <c r="AG180" s="125"/>
      <c r="AH180" s="125"/>
      <c r="AI180" s="125"/>
      <c r="AJ180" s="125"/>
      <c r="AK180" s="125"/>
      <c r="AL180" s="133"/>
      <c r="AM180" s="125"/>
      <c r="AN180" s="125"/>
      <c r="AO180" s="125"/>
      <c r="AP180" s="125"/>
      <c r="AQ180" s="125"/>
      <c r="AR180" s="125"/>
      <c r="AS180" s="125"/>
      <c r="AT180" s="125"/>
      <c r="AU180" s="125"/>
      <c r="AV180" s="125"/>
      <c r="AW180" s="125"/>
      <c r="AX180" s="125"/>
      <c r="AY180" s="125"/>
      <c r="AZ180" s="125"/>
      <c r="BA180" s="125"/>
      <c r="BB180" s="125"/>
      <c r="BC180" s="125"/>
      <c r="BD180" s="125"/>
      <c r="BE180" s="125"/>
      <c r="BF180" s="125"/>
      <c r="BG180" s="125"/>
      <c r="BH180" s="125"/>
      <c r="BI180" s="125"/>
      <c r="BJ180" s="125"/>
      <c r="BK180" s="125"/>
      <c r="BL180" s="125"/>
    </row>
    <row r="181" spans="1:64" ht="21" customHeight="1" x14ac:dyDescent="0.25">
      <c r="A181" s="302" t="s">
        <v>3573</v>
      </c>
      <c r="B181" s="302"/>
      <c r="C181" s="304"/>
      <c r="D181" s="304"/>
      <c r="E181" s="304"/>
      <c r="F181" s="304"/>
      <c r="G181" s="304"/>
      <c r="H181" s="303" t="s">
        <v>3573</v>
      </c>
      <c r="I181" s="303"/>
      <c r="J181" s="304"/>
      <c r="K181" s="304"/>
      <c r="L181" s="304"/>
      <c r="M181" s="304"/>
      <c r="N181" s="304"/>
      <c r="O181" s="127"/>
      <c r="P181" s="128"/>
      <c r="Q181" s="118"/>
      <c r="AC181" s="39"/>
      <c r="AL181" s="116"/>
    </row>
    <row r="182" spans="1:64" ht="27.75" customHeight="1" x14ac:dyDescent="0.25">
      <c r="A182" s="305">
        <v>8</v>
      </c>
      <c r="B182" s="305"/>
      <c r="C182" s="129" t="s">
        <v>3575</v>
      </c>
      <c r="D182" s="306" t="s">
        <v>3576</v>
      </c>
      <c r="E182" s="306"/>
      <c r="F182" s="129" t="s">
        <v>3577</v>
      </c>
      <c r="G182" s="129" t="s">
        <v>3578</v>
      </c>
      <c r="H182" s="307">
        <v>18</v>
      </c>
      <c r="I182" s="307"/>
      <c r="J182" s="129" t="s">
        <v>3575</v>
      </c>
      <c r="K182" s="306" t="s">
        <v>3576</v>
      </c>
      <c r="L182" s="306"/>
      <c r="M182" s="129" t="s">
        <v>3577</v>
      </c>
      <c r="N182" s="129" t="s">
        <v>3578</v>
      </c>
      <c r="O182" s="127"/>
      <c r="P182" s="128"/>
      <c r="Q182" s="118"/>
      <c r="AC182" s="39"/>
      <c r="AL182" s="116"/>
    </row>
    <row r="183" spans="1:64" ht="15.75" customHeight="1" x14ac:dyDescent="0.25">
      <c r="A183" s="302"/>
      <c r="B183" s="302"/>
      <c r="C183" s="130"/>
      <c r="D183" s="308"/>
      <c r="E183" s="308"/>
      <c r="F183" s="131"/>
      <c r="G183" s="131"/>
      <c r="H183" s="303"/>
      <c r="I183" s="303"/>
      <c r="J183" s="130"/>
      <c r="K183" s="308"/>
      <c r="L183" s="308"/>
      <c r="M183" s="131"/>
      <c r="N183" s="131"/>
      <c r="O183" s="127"/>
      <c r="P183" s="128"/>
      <c r="Q183" s="118"/>
      <c r="AC183" s="39"/>
      <c r="AL183" s="116"/>
    </row>
    <row r="184" spans="1:64" ht="8.25" customHeight="1" x14ac:dyDescent="0.25">
      <c r="A184" s="302"/>
      <c r="B184" s="302"/>
      <c r="C184" s="127"/>
      <c r="D184" s="127"/>
      <c r="E184" s="127"/>
      <c r="F184" s="127"/>
      <c r="G184" s="127"/>
      <c r="H184" s="303"/>
      <c r="I184" s="303"/>
      <c r="J184" s="127"/>
      <c r="K184" s="127"/>
      <c r="L184" s="127"/>
      <c r="M184" s="127"/>
      <c r="N184" s="127"/>
      <c r="O184" s="125"/>
      <c r="P184" s="128"/>
      <c r="Q184" s="118"/>
      <c r="R184" s="125"/>
      <c r="S184" s="125"/>
      <c r="T184" s="125"/>
      <c r="U184" s="125"/>
      <c r="V184" s="125"/>
      <c r="W184" s="125"/>
      <c r="X184" s="125"/>
      <c r="Y184" s="125"/>
      <c r="Z184" s="125"/>
      <c r="AA184" s="125"/>
      <c r="AB184" s="125"/>
      <c r="AC184" s="132"/>
      <c r="AD184" s="125"/>
      <c r="AE184" s="125"/>
      <c r="AF184" s="125"/>
      <c r="AG184" s="125"/>
      <c r="AH184" s="125"/>
      <c r="AI184" s="125"/>
      <c r="AJ184" s="125"/>
      <c r="AK184" s="125"/>
      <c r="AL184" s="133"/>
      <c r="AM184" s="125"/>
      <c r="AN184" s="125"/>
      <c r="AO184" s="125"/>
      <c r="AP184" s="125"/>
      <c r="AQ184" s="125"/>
      <c r="AR184" s="125"/>
      <c r="AS184" s="125"/>
      <c r="AT184" s="125"/>
      <c r="AU184" s="125"/>
      <c r="AV184" s="125"/>
      <c r="AW184" s="125"/>
      <c r="AX184" s="125"/>
      <c r="AY184" s="125"/>
      <c r="AZ184" s="125"/>
      <c r="BA184" s="125"/>
      <c r="BB184" s="125"/>
      <c r="BC184" s="125"/>
      <c r="BD184" s="125"/>
      <c r="BE184" s="125"/>
      <c r="BF184" s="125"/>
      <c r="BG184" s="125"/>
      <c r="BH184" s="125"/>
      <c r="BI184" s="125"/>
      <c r="BJ184" s="125"/>
      <c r="BK184" s="125"/>
      <c r="BL184" s="125"/>
    </row>
    <row r="185" spans="1:64" ht="21" customHeight="1" x14ac:dyDescent="0.25">
      <c r="A185" s="302" t="s">
        <v>3573</v>
      </c>
      <c r="B185" s="302"/>
      <c r="C185" s="304"/>
      <c r="D185" s="304"/>
      <c r="E185" s="304"/>
      <c r="F185" s="304"/>
      <c r="G185" s="304"/>
      <c r="H185" s="303" t="s">
        <v>3573</v>
      </c>
      <c r="I185" s="303"/>
      <c r="J185" s="304"/>
      <c r="K185" s="304"/>
      <c r="L185" s="304"/>
      <c r="M185" s="304"/>
      <c r="N185" s="304"/>
      <c r="O185" s="127"/>
      <c r="P185" s="128"/>
      <c r="Q185" s="118"/>
      <c r="AC185" s="39"/>
      <c r="AL185" s="116"/>
    </row>
    <row r="186" spans="1:64" ht="27.75" customHeight="1" x14ac:dyDescent="0.25">
      <c r="A186" s="305">
        <v>9</v>
      </c>
      <c r="B186" s="305"/>
      <c r="C186" s="129" t="s">
        <v>3575</v>
      </c>
      <c r="D186" s="306" t="s">
        <v>3576</v>
      </c>
      <c r="E186" s="306"/>
      <c r="F186" s="129" t="s">
        <v>3577</v>
      </c>
      <c r="G186" s="129" t="s">
        <v>3578</v>
      </c>
      <c r="H186" s="307">
        <v>19</v>
      </c>
      <c r="I186" s="307"/>
      <c r="J186" s="129" t="s">
        <v>3575</v>
      </c>
      <c r="K186" s="306" t="s">
        <v>3576</v>
      </c>
      <c r="L186" s="306"/>
      <c r="M186" s="129" t="s">
        <v>3577</v>
      </c>
      <c r="N186" s="129" t="s">
        <v>3578</v>
      </c>
      <c r="O186" s="127"/>
      <c r="P186" s="118"/>
      <c r="Q186" s="118"/>
      <c r="AC186" s="39"/>
      <c r="AL186" s="116"/>
    </row>
    <row r="187" spans="1:64" ht="15.75" customHeight="1" x14ac:dyDescent="0.25">
      <c r="A187" s="302"/>
      <c r="B187" s="302"/>
      <c r="C187" s="130"/>
      <c r="D187" s="308"/>
      <c r="E187" s="308"/>
      <c r="F187" s="131"/>
      <c r="G187" s="131"/>
      <c r="H187" s="303"/>
      <c r="I187" s="303"/>
      <c r="J187" s="130"/>
      <c r="K187" s="308"/>
      <c r="L187" s="308"/>
      <c r="M187" s="131"/>
      <c r="N187" s="131"/>
      <c r="O187" s="127"/>
      <c r="P187" s="128"/>
      <c r="Q187" s="118"/>
      <c r="AC187" s="39"/>
      <c r="AL187" s="116"/>
    </row>
    <row r="188" spans="1:64" ht="8.25" customHeight="1" x14ac:dyDescent="0.25">
      <c r="A188" s="302"/>
      <c r="B188" s="302"/>
      <c r="C188" s="127"/>
      <c r="D188" s="127"/>
      <c r="E188" s="127"/>
      <c r="F188" s="127"/>
      <c r="G188" s="127"/>
      <c r="H188" s="303"/>
      <c r="I188" s="303"/>
      <c r="J188" s="127"/>
      <c r="K188" s="127"/>
      <c r="L188" s="127"/>
      <c r="M188" s="127"/>
      <c r="N188" s="127"/>
      <c r="O188" s="127"/>
      <c r="P188" s="128"/>
      <c r="Q188" s="118"/>
      <c r="R188" s="125"/>
      <c r="S188" s="125"/>
      <c r="T188" s="125"/>
      <c r="U188" s="125"/>
      <c r="V188" s="125"/>
      <c r="W188" s="125"/>
      <c r="X188" s="125"/>
      <c r="Y188" s="125"/>
      <c r="Z188" s="125"/>
      <c r="AA188" s="125"/>
      <c r="AB188" s="125"/>
      <c r="AC188" s="132"/>
      <c r="AD188" s="125"/>
      <c r="AE188" s="125"/>
      <c r="AF188" s="125"/>
      <c r="AG188" s="125"/>
      <c r="AH188" s="125"/>
      <c r="AI188" s="125"/>
      <c r="AJ188" s="125"/>
      <c r="AK188" s="125"/>
      <c r="AL188" s="133"/>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row>
    <row r="189" spans="1:64" ht="21" customHeight="1" x14ac:dyDescent="0.25">
      <c r="A189" s="302" t="s">
        <v>3573</v>
      </c>
      <c r="B189" s="302"/>
      <c r="C189" s="304"/>
      <c r="D189" s="304"/>
      <c r="E189" s="304"/>
      <c r="F189" s="304"/>
      <c r="G189" s="304"/>
      <c r="H189" s="303" t="s">
        <v>3573</v>
      </c>
      <c r="I189" s="303"/>
      <c r="J189" s="304"/>
      <c r="K189" s="304"/>
      <c r="L189" s="304"/>
      <c r="M189" s="304"/>
      <c r="N189" s="304"/>
      <c r="O189" s="127"/>
      <c r="P189" s="128"/>
      <c r="Q189" s="118"/>
      <c r="AC189" s="39"/>
      <c r="AL189" s="116"/>
    </row>
    <row r="190" spans="1:64" ht="27.75" customHeight="1" x14ac:dyDescent="0.25">
      <c r="A190" s="305">
        <v>10</v>
      </c>
      <c r="B190" s="305"/>
      <c r="C190" s="129" t="s">
        <v>3575</v>
      </c>
      <c r="D190" s="306" t="s">
        <v>3576</v>
      </c>
      <c r="E190" s="306"/>
      <c r="F190" s="129" t="s">
        <v>3577</v>
      </c>
      <c r="G190" s="129" t="s">
        <v>3578</v>
      </c>
      <c r="H190" s="307">
        <v>20</v>
      </c>
      <c r="I190" s="307"/>
      <c r="J190" s="129" t="s">
        <v>3575</v>
      </c>
      <c r="K190" s="306" t="s">
        <v>3576</v>
      </c>
      <c r="L190" s="306"/>
      <c r="M190" s="129" t="s">
        <v>3577</v>
      </c>
      <c r="N190" s="129" t="s">
        <v>3578</v>
      </c>
      <c r="O190" s="127"/>
      <c r="P190" s="128"/>
      <c r="Q190" s="118"/>
      <c r="AC190" s="39"/>
      <c r="AL190" s="116"/>
    </row>
    <row r="191" spans="1:64" ht="21" customHeight="1" x14ac:dyDescent="0.25">
      <c r="A191" s="302"/>
      <c r="B191" s="302"/>
      <c r="C191" s="130"/>
      <c r="D191" s="308"/>
      <c r="E191" s="308"/>
      <c r="F191" s="131"/>
      <c r="G191" s="131"/>
      <c r="H191" s="316"/>
      <c r="I191" s="316"/>
      <c r="J191" s="130"/>
      <c r="K191" s="308"/>
      <c r="L191" s="308"/>
      <c r="M191" s="131"/>
      <c r="N191" s="131"/>
      <c r="O191" s="127"/>
      <c r="P191" s="128"/>
      <c r="Q191" s="118"/>
      <c r="AC191" s="39"/>
      <c r="AL191" s="116"/>
    </row>
    <row r="192" spans="1:64" ht="8.25" customHeight="1" x14ac:dyDescent="0.25">
      <c r="A192" s="309"/>
      <c r="B192" s="309"/>
      <c r="C192" s="135"/>
      <c r="D192" s="135"/>
      <c r="E192" s="135"/>
      <c r="F192" s="135"/>
      <c r="G192" s="135"/>
      <c r="H192" s="310"/>
      <c r="I192" s="310"/>
      <c r="J192" s="135"/>
      <c r="K192" s="135"/>
      <c r="L192" s="135"/>
      <c r="M192" s="135"/>
      <c r="N192" s="135"/>
      <c r="O192" s="136"/>
      <c r="P192" s="148"/>
      <c r="Q192" s="118"/>
      <c r="R192" s="125"/>
      <c r="S192" s="125"/>
      <c r="T192" s="125"/>
      <c r="U192" s="125"/>
      <c r="V192" s="125"/>
      <c r="W192" s="125"/>
      <c r="X192" s="125"/>
      <c r="Y192" s="125"/>
      <c r="Z192" s="125"/>
      <c r="AA192" s="125"/>
      <c r="AB192" s="125"/>
      <c r="AC192" s="132"/>
      <c r="AD192" s="125"/>
      <c r="AE192" s="125"/>
      <c r="AF192" s="125"/>
      <c r="AG192" s="125"/>
      <c r="AH192" s="125"/>
      <c r="AI192" s="125"/>
      <c r="AJ192" s="125"/>
      <c r="AK192" s="125"/>
      <c r="AL192" s="133"/>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row>
    <row r="193" spans="1:38" ht="15.75" customHeight="1" x14ac:dyDescent="0.25">
      <c r="A193" s="138"/>
      <c r="B193" s="125"/>
      <c r="C193" s="125"/>
      <c r="D193" s="125"/>
      <c r="E193" s="125"/>
      <c r="F193" s="125"/>
      <c r="G193" s="125"/>
      <c r="H193" s="125"/>
      <c r="I193" s="125"/>
      <c r="J193" s="125"/>
      <c r="K193" s="125"/>
      <c r="L193" s="125"/>
      <c r="M193" s="125"/>
      <c r="N193" s="125"/>
      <c r="O193" s="125"/>
      <c r="P193" s="125"/>
      <c r="Q193" s="118"/>
      <c r="AC193" s="39"/>
      <c r="AL193" s="116"/>
    </row>
    <row r="194" spans="1:38" ht="23.25" customHeight="1" x14ac:dyDescent="0.25">
      <c r="A194" s="139"/>
      <c r="B194" s="140"/>
      <c r="C194" s="141"/>
      <c r="D194" s="125"/>
      <c r="E194" s="125"/>
      <c r="F194" s="125"/>
      <c r="G194" s="125"/>
      <c r="H194" s="125"/>
      <c r="I194" s="125"/>
      <c r="J194" s="125"/>
      <c r="K194" s="125"/>
      <c r="L194" s="149" t="s">
        <v>3620</v>
      </c>
      <c r="M194" s="149"/>
      <c r="N194" s="149"/>
      <c r="O194" s="125"/>
      <c r="P194" s="125"/>
      <c r="Q194" s="118"/>
      <c r="AC194" s="39"/>
      <c r="AL194" s="116"/>
    </row>
    <row r="195" spans="1:38" ht="15.75" customHeight="1" x14ac:dyDescent="0.25">
      <c r="A195" s="143"/>
      <c r="B195" s="125"/>
      <c r="C195" s="125"/>
      <c r="D195" s="125"/>
      <c r="E195" s="125"/>
      <c r="F195" s="125"/>
      <c r="G195" s="125"/>
      <c r="H195" s="125"/>
      <c r="I195" s="125"/>
      <c r="J195" s="125"/>
      <c r="K195" s="125"/>
      <c r="L195" s="149"/>
      <c r="M195" s="149"/>
      <c r="N195" s="149"/>
      <c r="O195" s="125"/>
      <c r="P195" s="125"/>
      <c r="Q195" s="118"/>
      <c r="AC195" s="39"/>
      <c r="AL195" s="116"/>
    </row>
    <row r="196" spans="1:38" ht="7.5" customHeight="1" x14ac:dyDescent="0.25">
      <c r="A196" s="143"/>
      <c r="B196" s="125"/>
      <c r="C196" s="125"/>
      <c r="D196" s="125"/>
      <c r="E196" s="125"/>
      <c r="F196" s="125"/>
      <c r="G196" s="125"/>
      <c r="H196" s="125"/>
      <c r="I196" s="125"/>
      <c r="J196" s="125"/>
      <c r="K196" s="125"/>
      <c r="L196" s="125"/>
      <c r="M196" s="125"/>
      <c r="N196" s="125"/>
      <c r="O196" s="125"/>
      <c r="P196" s="125"/>
      <c r="Q196" s="118"/>
      <c r="AC196" s="39"/>
      <c r="AL196" s="116"/>
    </row>
    <row r="197" spans="1:38" ht="39.75" customHeight="1" x14ac:dyDescent="0.25">
      <c r="A197" s="297" t="s">
        <v>500</v>
      </c>
      <c r="B197" s="297"/>
      <c r="C197" s="297"/>
      <c r="D197" s="297"/>
      <c r="E197" s="297"/>
      <c r="F197" s="297"/>
      <c r="G197" s="297"/>
      <c r="H197" s="297"/>
      <c r="I197" s="297"/>
      <c r="J197" s="297"/>
      <c r="K197" s="297"/>
      <c r="L197" s="297"/>
      <c r="M197" s="125"/>
      <c r="N197" s="125"/>
      <c r="O197" s="125"/>
      <c r="P197" s="125"/>
      <c r="Q197" s="118"/>
      <c r="AC197" s="39"/>
      <c r="AL197" s="116"/>
    </row>
    <row r="198" spans="1:38" ht="7.5" customHeight="1" x14ac:dyDescent="0.25">
      <c r="A198" s="143"/>
      <c r="B198" s="125"/>
      <c r="C198" s="125"/>
      <c r="D198" s="125"/>
      <c r="E198" s="125"/>
      <c r="F198" s="125"/>
      <c r="G198" s="125"/>
      <c r="H198" s="125"/>
      <c r="I198" s="125"/>
      <c r="J198" s="125"/>
      <c r="K198" s="125"/>
      <c r="L198" s="125"/>
      <c r="M198" s="125"/>
      <c r="N198" s="125"/>
      <c r="O198" s="125"/>
      <c r="P198" s="125"/>
      <c r="Q198" s="118"/>
      <c r="AC198" s="39"/>
      <c r="AL198" s="116"/>
    </row>
    <row r="199" spans="1:38" ht="7.5" customHeight="1" x14ac:dyDescent="0.25">
      <c r="A199" s="143"/>
      <c r="B199" s="125"/>
      <c r="C199" s="125"/>
      <c r="D199" s="125"/>
      <c r="E199" s="125"/>
      <c r="F199" s="125"/>
      <c r="G199" s="125"/>
      <c r="H199" s="125"/>
      <c r="I199" s="125"/>
      <c r="J199" s="125"/>
      <c r="K199" s="125"/>
      <c r="L199" s="125"/>
      <c r="M199" s="125"/>
      <c r="N199" s="125"/>
      <c r="O199" s="125"/>
      <c r="P199" s="125"/>
      <c r="Q199" s="118"/>
      <c r="AC199" s="39"/>
      <c r="AL199" s="116"/>
    </row>
    <row r="200" spans="1:38" ht="7.5" customHeight="1" x14ac:dyDescent="0.25">
      <c r="A200" s="146"/>
      <c r="B200" s="136"/>
      <c r="C200" s="136"/>
      <c r="D200" s="136"/>
      <c r="E200" s="136"/>
      <c r="F200" s="136"/>
      <c r="G200" s="136"/>
      <c r="H200" s="136"/>
      <c r="I200" s="136"/>
      <c r="J200" s="136"/>
      <c r="K200" s="136"/>
      <c r="L200" s="136"/>
      <c r="M200" s="136"/>
      <c r="N200" s="136"/>
      <c r="O200" s="136"/>
      <c r="P200" s="136"/>
      <c r="Q200" s="137"/>
      <c r="AC200" s="39"/>
      <c r="AL200" s="116"/>
    </row>
    <row r="201" spans="1:38" ht="21.75" customHeight="1" x14ac:dyDescent="0.2">
      <c r="A201" s="315" t="s">
        <v>3626</v>
      </c>
      <c r="B201" s="315"/>
      <c r="C201" s="315"/>
      <c r="D201" s="315"/>
      <c r="E201" s="315"/>
      <c r="G201" s="115" t="s">
        <v>3562</v>
      </c>
      <c r="H201" s="312">
        <f>$H$1</f>
        <v>0</v>
      </c>
      <c r="I201" s="312"/>
      <c r="J201" s="312"/>
      <c r="K201" s="312"/>
      <c r="L201" s="312"/>
      <c r="M201" s="312"/>
      <c r="N201" s="312"/>
      <c r="O201" s="312"/>
      <c r="P201" s="312"/>
      <c r="Q201" s="312"/>
    </row>
    <row r="202" spans="1:38" ht="13.5" customHeight="1" x14ac:dyDescent="0.2">
      <c r="A202" s="293">
        <f>'Dati sintetici Operazione'!C29</f>
        <v>0</v>
      </c>
      <c r="B202" s="293"/>
      <c r="C202" s="293"/>
      <c r="D202" s="293"/>
      <c r="E202" s="293"/>
      <c r="F202" s="311" t="s">
        <v>3564</v>
      </c>
      <c r="G202" s="311"/>
      <c r="H202" s="312">
        <f>$H$2</f>
        <v>0</v>
      </c>
      <c r="I202" s="312"/>
      <c r="J202" s="312"/>
      <c r="K202" s="312"/>
      <c r="L202" s="312"/>
      <c r="M202" s="312"/>
      <c r="N202" s="312"/>
      <c r="O202" s="312"/>
      <c r="P202" s="312"/>
      <c r="Q202" s="312"/>
    </row>
    <row r="203" spans="1:38" ht="13.5" customHeight="1" x14ac:dyDescent="0.2">
      <c r="A203" s="103"/>
      <c r="B203" s="111"/>
      <c r="C203" s="111"/>
      <c r="D203" s="103"/>
      <c r="E203" s="103"/>
      <c r="F203" s="103" t="s">
        <v>3566</v>
      </c>
      <c r="G203" s="45"/>
      <c r="H203" s="45"/>
      <c r="I203" s="45"/>
      <c r="J203" s="45"/>
      <c r="K203" s="45"/>
      <c r="L203" s="45"/>
      <c r="M203" s="45"/>
      <c r="N203" s="117"/>
      <c r="O203" s="117"/>
      <c r="P203" s="117"/>
      <c r="Q203" s="118"/>
    </row>
    <row r="204" spans="1:38" ht="13.5" customHeight="1" x14ac:dyDescent="0.25">
      <c r="A204" s="313" t="s">
        <v>312</v>
      </c>
      <c r="B204" s="313"/>
      <c r="C204" s="313"/>
      <c r="D204" s="119" t="s">
        <v>3568</v>
      </c>
      <c r="E204" s="120"/>
      <c r="F204" s="120"/>
      <c r="G204" s="120"/>
      <c r="H204" s="121"/>
      <c r="I204" s="120"/>
      <c r="J204" s="119"/>
      <c r="K204" s="120"/>
      <c r="L204" s="120"/>
      <c r="M204" s="120"/>
      <c r="N204" s="120"/>
      <c r="O204" s="120"/>
      <c r="P204" s="122"/>
      <c r="Q204" s="123"/>
    </row>
    <row r="205" spans="1:38" ht="14.25" x14ac:dyDescent="0.2">
      <c r="A205" s="124" t="s">
        <v>3571</v>
      </c>
      <c r="B205" s="125"/>
      <c r="C205" s="125"/>
      <c r="D205" s="125"/>
      <c r="E205" s="125"/>
      <c r="F205" s="125"/>
      <c r="G205" s="125"/>
      <c r="H205" s="126"/>
      <c r="I205" s="125"/>
      <c r="J205" s="125"/>
      <c r="K205" s="125"/>
      <c r="L205" s="125"/>
      <c r="M205" s="125"/>
      <c r="N205" s="125"/>
      <c r="O205" s="125"/>
      <c r="P205" s="118"/>
      <c r="Q205" s="118"/>
    </row>
    <row r="206" spans="1:38" ht="13.5" customHeight="1" x14ac:dyDescent="0.2">
      <c r="A206" s="302" t="s">
        <v>3573</v>
      </c>
      <c r="B206" s="302"/>
      <c r="C206" s="314"/>
      <c r="D206" s="314"/>
      <c r="E206" s="314"/>
      <c r="F206" s="314"/>
      <c r="G206" s="314"/>
      <c r="H206" s="303" t="s">
        <v>3573</v>
      </c>
      <c r="I206" s="303"/>
      <c r="J206" s="304"/>
      <c r="K206" s="304"/>
      <c r="L206" s="304"/>
      <c r="M206" s="304"/>
      <c r="N206" s="304"/>
      <c r="O206" s="127"/>
      <c r="P206" s="128"/>
      <c r="Q206" s="118"/>
    </row>
    <row r="207" spans="1:38" ht="24" customHeight="1" x14ac:dyDescent="0.2">
      <c r="A207" s="305">
        <v>1</v>
      </c>
      <c r="B207" s="305"/>
      <c r="C207" s="129" t="s">
        <v>3575</v>
      </c>
      <c r="D207" s="306" t="s">
        <v>3576</v>
      </c>
      <c r="E207" s="306"/>
      <c r="F207" s="129" t="s">
        <v>3577</v>
      </c>
      <c r="G207" s="129" t="s">
        <v>3578</v>
      </c>
      <c r="H207" s="307">
        <v>11</v>
      </c>
      <c r="I207" s="307"/>
      <c r="J207" s="129" t="s">
        <v>3575</v>
      </c>
      <c r="K207" s="306" t="s">
        <v>3576</v>
      </c>
      <c r="L207" s="306"/>
      <c r="M207" s="129" t="s">
        <v>3577</v>
      </c>
      <c r="N207" s="129" t="s">
        <v>3578</v>
      </c>
      <c r="O207" s="127"/>
      <c r="P207" s="128"/>
      <c r="Q207" s="118"/>
    </row>
    <row r="208" spans="1:38" x14ac:dyDescent="0.2">
      <c r="A208" s="302"/>
      <c r="B208" s="302"/>
      <c r="C208" s="130"/>
      <c r="D208" s="308"/>
      <c r="E208" s="308"/>
      <c r="F208" s="131"/>
      <c r="G208" s="131"/>
      <c r="H208" s="303"/>
      <c r="I208" s="303"/>
      <c r="J208" s="130"/>
      <c r="K208" s="308"/>
      <c r="L208" s="308"/>
      <c r="M208" s="131"/>
      <c r="N208" s="131"/>
      <c r="O208" s="127"/>
      <c r="P208" s="128"/>
      <c r="Q208" s="118"/>
    </row>
    <row r="209" spans="1:17" x14ac:dyDescent="0.2">
      <c r="A209" s="302"/>
      <c r="B209" s="302"/>
      <c r="C209" s="127"/>
      <c r="D209" s="127"/>
      <c r="E209" s="127"/>
      <c r="F209" s="127"/>
      <c r="G209" s="127"/>
      <c r="H209" s="303"/>
      <c r="I209" s="303"/>
      <c r="J209" s="127"/>
      <c r="K209" s="127"/>
      <c r="L209" s="127"/>
      <c r="M209" s="127"/>
      <c r="N209" s="127"/>
      <c r="O209" s="127"/>
      <c r="P209" s="128"/>
      <c r="Q209" s="118"/>
    </row>
    <row r="210" spans="1:17" ht="13.5" customHeight="1" x14ac:dyDescent="0.2">
      <c r="A210" s="302" t="s">
        <v>3573</v>
      </c>
      <c r="B210" s="302"/>
      <c r="C210" s="304"/>
      <c r="D210" s="304"/>
      <c r="E210" s="304"/>
      <c r="F210" s="304"/>
      <c r="G210" s="304"/>
      <c r="H210" s="303" t="s">
        <v>3573</v>
      </c>
      <c r="I210" s="303"/>
      <c r="J210" s="304"/>
      <c r="K210" s="304"/>
      <c r="L210" s="304"/>
      <c r="M210" s="304"/>
      <c r="N210" s="304"/>
      <c r="O210" s="127"/>
      <c r="P210" s="128"/>
      <c r="Q210" s="118"/>
    </row>
    <row r="211" spans="1:17" ht="24" customHeight="1" x14ac:dyDescent="0.2">
      <c r="A211" s="305">
        <v>2</v>
      </c>
      <c r="B211" s="305"/>
      <c r="C211" s="129" t="s">
        <v>3575</v>
      </c>
      <c r="D211" s="306" t="s">
        <v>3576</v>
      </c>
      <c r="E211" s="306"/>
      <c r="F211" s="129" t="s">
        <v>3577</v>
      </c>
      <c r="G211" s="129" t="s">
        <v>3578</v>
      </c>
      <c r="H211" s="307">
        <v>12</v>
      </c>
      <c r="I211" s="307"/>
      <c r="J211" s="129" t="s">
        <v>3575</v>
      </c>
      <c r="K211" s="306" t="s">
        <v>3576</v>
      </c>
      <c r="L211" s="306"/>
      <c r="M211" s="129" t="s">
        <v>3577</v>
      </c>
      <c r="N211" s="129" t="s">
        <v>3578</v>
      </c>
      <c r="O211" s="127"/>
      <c r="P211" s="128"/>
      <c r="Q211" s="118"/>
    </row>
    <row r="212" spans="1:17" x14ac:dyDescent="0.2">
      <c r="A212" s="302"/>
      <c r="B212" s="302"/>
      <c r="C212" s="130"/>
      <c r="D212" s="308"/>
      <c r="E212" s="308"/>
      <c r="F212" s="131"/>
      <c r="G212" s="131"/>
      <c r="H212" s="303"/>
      <c r="I212" s="303"/>
      <c r="J212" s="130"/>
      <c r="K212" s="308"/>
      <c r="L212" s="308"/>
      <c r="M212" s="131"/>
      <c r="N212" s="131"/>
      <c r="O212" s="127"/>
      <c r="P212" s="128"/>
      <c r="Q212" s="118"/>
    </row>
    <row r="213" spans="1:17" x14ac:dyDescent="0.2">
      <c r="A213" s="302"/>
      <c r="B213" s="302"/>
      <c r="C213" s="127"/>
      <c r="D213" s="127"/>
      <c r="E213" s="127"/>
      <c r="F213" s="127"/>
      <c r="G213" s="127"/>
      <c r="H213" s="303"/>
      <c r="I213" s="303"/>
      <c r="J213" s="127"/>
      <c r="K213" s="127"/>
      <c r="L213" s="127"/>
      <c r="M213" s="127"/>
      <c r="N213" s="127"/>
      <c r="O213" s="125"/>
      <c r="P213" s="118"/>
      <c r="Q213" s="118"/>
    </row>
    <row r="214" spans="1:17" ht="13.5" customHeight="1" x14ac:dyDescent="0.2">
      <c r="A214" s="302" t="s">
        <v>3573</v>
      </c>
      <c r="B214" s="302"/>
      <c r="C214" s="304"/>
      <c r="D214" s="304"/>
      <c r="E214" s="304"/>
      <c r="F214" s="304"/>
      <c r="G214" s="304"/>
      <c r="H214" s="303" t="s">
        <v>3573</v>
      </c>
      <c r="I214" s="303"/>
      <c r="J214" s="304"/>
      <c r="K214" s="304"/>
      <c r="L214" s="304"/>
      <c r="M214" s="304"/>
      <c r="N214" s="304"/>
      <c r="O214" s="127"/>
      <c r="P214" s="128"/>
      <c r="Q214" s="118"/>
    </row>
    <row r="215" spans="1:17" ht="24" customHeight="1" x14ac:dyDescent="0.2">
      <c r="A215" s="305">
        <v>3</v>
      </c>
      <c r="B215" s="305"/>
      <c r="C215" s="129" t="s">
        <v>3575</v>
      </c>
      <c r="D215" s="306" t="s">
        <v>3576</v>
      </c>
      <c r="E215" s="306"/>
      <c r="F215" s="129" t="s">
        <v>3577</v>
      </c>
      <c r="G215" s="129" t="s">
        <v>3578</v>
      </c>
      <c r="H215" s="307">
        <v>13</v>
      </c>
      <c r="I215" s="307"/>
      <c r="J215" s="129" t="s">
        <v>3575</v>
      </c>
      <c r="K215" s="306" t="s">
        <v>3576</v>
      </c>
      <c r="L215" s="306"/>
      <c r="M215" s="129" t="s">
        <v>3577</v>
      </c>
      <c r="N215" s="129" t="s">
        <v>3578</v>
      </c>
      <c r="O215" s="127"/>
      <c r="P215" s="128"/>
      <c r="Q215" s="118"/>
    </row>
    <row r="216" spans="1:17" x14ac:dyDescent="0.2">
      <c r="A216" s="302"/>
      <c r="B216" s="302"/>
      <c r="C216" s="130"/>
      <c r="D216" s="308"/>
      <c r="E216" s="308"/>
      <c r="F216" s="131"/>
      <c r="G216" s="131"/>
      <c r="H216" s="303"/>
      <c r="I216" s="303"/>
      <c r="J216" s="130"/>
      <c r="K216" s="308"/>
      <c r="L216" s="308"/>
      <c r="M216" s="131"/>
      <c r="N216" s="131"/>
      <c r="O216" s="127"/>
      <c r="P216" s="128"/>
      <c r="Q216" s="118"/>
    </row>
    <row r="217" spans="1:17" x14ac:dyDescent="0.2">
      <c r="A217" s="302"/>
      <c r="B217" s="302"/>
      <c r="C217" s="127"/>
      <c r="D217" s="127"/>
      <c r="E217" s="127"/>
      <c r="F217" s="127"/>
      <c r="G217" s="127"/>
      <c r="H217" s="303"/>
      <c r="I217" s="303"/>
      <c r="J217" s="127"/>
      <c r="K217" s="127"/>
      <c r="L217" s="127"/>
      <c r="M217" s="127"/>
      <c r="N217" s="127"/>
      <c r="O217" s="127"/>
      <c r="P217" s="128"/>
      <c r="Q217" s="118"/>
    </row>
    <row r="218" spans="1:17" ht="13.5" customHeight="1" x14ac:dyDescent="0.2">
      <c r="A218" s="302" t="s">
        <v>3573</v>
      </c>
      <c r="B218" s="302"/>
      <c r="C218" s="304"/>
      <c r="D218" s="304"/>
      <c r="E218" s="304"/>
      <c r="F218" s="304"/>
      <c r="G218" s="304"/>
      <c r="H218" s="303" t="s">
        <v>3573</v>
      </c>
      <c r="I218" s="303"/>
      <c r="J218" s="304"/>
      <c r="K218" s="304"/>
      <c r="L218" s="304"/>
      <c r="M218" s="304"/>
      <c r="N218" s="304"/>
      <c r="O218" s="127"/>
      <c r="P218" s="128"/>
      <c r="Q218" s="118"/>
    </row>
    <row r="219" spans="1:17" ht="24" customHeight="1" x14ac:dyDescent="0.2">
      <c r="A219" s="305">
        <v>4</v>
      </c>
      <c r="B219" s="305"/>
      <c r="C219" s="129" t="s">
        <v>3575</v>
      </c>
      <c r="D219" s="306" t="s">
        <v>3576</v>
      </c>
      <c r="E219" s="306"/>
      <c r="F219" s="129" t="s">
        <v>3577</v>
      </c>
      <c r="G219" s="129" t="s">
        <v>3578</v>
      </c>
      <c r="H219" s="307">
        <v>14</v>
      </c>
      <c r="I219" s="307"/>
      <c r="J219" s="129" t="s">
        <v>3575</v>
      </c>
      <c r="K219" s="306" t="s">
        <v>3576</v>
      </c>
      <c r="L219" s="306"/>
      <c r="M219" s="129" t="s">
        <v>3577</v>
      </c>
      <c r="N219" s="129" t="s">
        <v>3578</v>
      </c>
      <c r="O219" s="127"/>
      <c r="P219" s="128"/>
      <c r="Q219" s="118"/>
    </row>
    <row r="220" spans="1:17" x14ac:dyDescent="0.2">
      <c r="A220" s="302"/>
      <c r="B220" s="302"/>
      <c r="C220" s="130"/>
      <c r="D220" s="308"/>
      <c r="E220" s="308"/>
      <c r="F220" s="131"/>
      <c r="G220" s="131"/>
      <c r="H220" s="303"/>
      <c r="I220" s="303"/>
      <c r="J220" s="130"/>
      <c r="K220" s="308"/>
      <c r="L220" s="308"/>
      <c r="M220" s="131"/>
      <c r="N220" s="131"/>
      <c r="O220" s="127"/>
      <c r="P220" s="128"/>
      <c r="Q220" s="118"/>
    </row>
    <row r="221" spans="1:17" x14ac:dyDescent="0.2">
      <c r="A221" s="302"/>
      <c r="B221" s="302"/>
      <c r="C221" s="127"/>
      <c r="D221" s="127"/>
      <c r="E221" s="127"/>
      <c r="F221" s="127"/>
      <c r="G221" s="127"/>
      <c r="H221" s="303"/>
      <c r="I221" s="303"/>
      <c r="J221" s="127"/>
      <c r="K221" s="127"/>
      <c r="L221" s="127"/>
      <c r="M221" s="127"/>
      <c r="N221" s="127"/>
      <c r="O221" s="125"/>
      <c r="P221" s="118"/>
      <c r="Q221" s="118"/>
    </row>
    <row r="222" spans="1:17" ht="13.5" customHeight="1" x14ac:dyDescent="0.2">
      <c r="A222" s="302" t="s">
        <v>3573</v>
      </c>
      <c r="B222" s="302"/>
      <c r="C222" s="304"/>
      <c r="D222" s="304"/>
      <c r="E222" s="304"/>
      <c r="F222" s="304"/>
      <c r="G222" s="304"/>
      <c r="H222" s="303" t="s">
        <v>3573</v>
      </c>
      <c r="I222" s="303"/>
      <c r="J222" s="304"/>
      <c r="K222" s="304"/>
      <c r="L222" s="304"/>
      <c r="M222" s="304"/>
      <c r="N222" s="304"/>
      <c r="O222" s="127"/>
      <c r="P222" s="128"/>
      <c r="Q222" s="118"/>
    </row>
    <row r="223" spans="1:17" ht="24" customHeight="1" x14ac:dyDescent="0.2">
      <c r="A223" s="305">
        <v>5</v>
      </c>
      <c r="B223" s="305"/>
      <c r="C223" s="129" t="s">
        <v>3575</v>
      </c>
      <c r="D223" s="306" t="s">
        <v>3576</v>
      </c>
      <c r="E223" s="306"/>
      <c r="F223" s="129" t="s">
        <v>3577</v>
      </c>
      <c r="G223" s="129" t="s">
        <v>3578</v>
      </c>
      <c r="H223" s="307">
        <v>15</v>
      </c>
      <c r="I223" s="307"/>
      <c r="J223" s="129" t="s">
        <v>3575</v>
      </c>
      <c r="K223" s="306" t="s">
        <v>3576</v>
      </c>
      <c r="L223" s="306"/>
      <c r="M223" s="129" t="s">
        <v>3577</v>
      </c>
      <c r="N223" s="129" t="s">
        <v>3578</v>
      </c>
      <c r="O223" s="127"/>
      <c r="P223" s="128"/>
      <c r="Q223" s="118"/>
    </row>
    <row r="224" spans="1:17" x14ac:dyDescent="0.2">
      <c r="A224" s="302"/>
      <c r="B224" s="302"/>
      <c r="C224" s="130"/>
      <c r="D224" s="308"/>
      <c r="E224" s="308"/>
      <c r="F224" s="131"/>
      <c r="G224" s="131"/>
      <c r="H224" s="303"/>
      <c r="I224" s="303"/>
      <c r="J224" s="130"/>
      <c r="K224" s="308"/>
      <c r="L224" s="308"/>
      <c r="M224" s="131"/>
      <c r="N224" s="131"/>
      <c r="O224" s="127"/>
      <c r="P224" s="128"/>
      <c r="Q224" s="118"/>
    </row>
    <row r="225" spans="1:17" x14ac:dyDescent="0.2">
      <c r="A225" s="302"/>
      <c r="B225" s="302"/>
      <c r="C225" s="127"/>
      <c r="D225" s="127"/>
      <c r="E225" s="127"/>
      <c r="F225" s="127"/>
      <c r="G225" s="127"/>
      <c r="H225" s="303"/>
      <c r="I225" s="303"/>
      <c r="J225" s="127"/>
      <c r="K225" s="127"/>
      <c r="L225" s="127"/>
      <c r="M225" s="127"/>
      <c r="N225" s="127"/>
      <c r="O225" s="127"/>
      <c r="P225" s="128"/>
      <c r="Q225" s="118"/>
    </row>
    <row r="226" spans="1:17" ht="13.5" customHeight="1" x14ac:dyDescent="0.2">
      <c r="A226" s="302" t="s">
        <v>3573</v>
      </c>
      <c r="B226" s="302"/>
      <c r="C226" s="304"/>
      <c r="D226" s="304"/>
      <c r="E226" s="304"/>
      <c r="F226" s="304"/>
      <c r="G226" s="304"/>
      <c r="H226" s="303" t="s">
        <v>3573</v>
      </c>
      <c r="I226" s="303"/>
      <c r="J226" s="304"/>
      <c r="K226" s="304"/>
      <c r="L226" s="304"/>
      <c r="M226" s="304"/>
      <c r="N226" s="304"/>
      <c r="O226" s="127"/>
      <c r="P226" s="128"/>
      <c r="Q226" s="118"/>
    </row>
    <row r="227" spans="1:17" ht="24" customHeight="1" x14ac:dyDescent="0.2">
      <c r="A227" s="305">
        <v>6</v>
      </c>
      <c r="B227" s="305"/>
      <c r="C227" s="129" t="s">
        <v>3575</v>
      </c>
      <c r="D227" s="306" t="s">
        <v>3576</v>
      </c>
      <c r="E227" s="306"/>
      <c r="F227" s="129" t="s">
        <v>3577</v>
      </c>
      <c r="G227" s="129" t="s">
        <v>3578</v>
      </c>
      <c r="H227" s="307">
        <v>16</v>
      </c>
      <c r="I227" s="307"/>
      <c r="J227" s="129" t="s">
        <v>3575</v>
      </c>
      <c r="K227" s="306" t="s">
        <v>3576</v>
      </c>
      <c r="L227" s="306"/>
      <c r="M227" s="129" t="s">
        <v>3577</v>
      </c>
      <c r="N227" s="129" t="s">
        <v>3578</v>
      </c>
      <c r="O227" s="127"/>
      <c r="P227" s="128"/>
      <c r="Q227" s="118"/>
    </row>
    <row r="228" spans="1:17" x14ac:dyDescent="0.2">
      <c r="A228" s="302"/>
      <c r="B228" s="302"/>
      <c r="C228" s="130"/>
      <c r="D228" s="308"/>
      <c r="E228" s="308"/>
      <c r="F228" s="131"/>
      <c r="G228" s="131"/>
      <c r="H228" s="303"/>
      <c r="I228" s="303"/>
      <c r="J228" s="130"/>
      <c r="K228" s="308"/>
      <c r="L228" s="308"/>
      <c r="M228" s="131"/>
      <c r="N228" s="131"/>
      <c r="O228" s="127"/>
      <c r="P228" s="128"/>
      <c r="Q228" s="118"/>
    </row>
    <row r="229" spans="1:17" x14ac:dyDescent="0.2">
      <c r="A229" s="302"/>
      <c r="B229" s="302"/>
      <c r="C229" s="127"/>
      <c r="D229" s="127"/>
      <c r="E229" s="127"/>
      <c r="F229" s="127"/>
      <c r="G229" s="127"/>
      <c r="H229" s="303"/>
      <c r="I229" s="303"/>
      <c r="J229" s="127"/>
      <c r="K229" s="127"/>
      <c r="L229" s="127"/>
      <c r="M229" s="127"/>
      <c r="N229" s="127"/>
      <c r="O229" s="125"/>
      <c r="P229" s="118"/>
      <c r="Q229" s="118"/>
    </row>
    <row r="230" spans="1:17" ht="13.5" customHeight="1" x14ac:dyDescent="0.2">
      <c r="A230" s="302" t="s">
        <v>3573</v>
      </c>
      <c r="B230" s="302"/>
      <c r="C230" s="304"/>
      <c r="D230" s="304"/>
      <c r="E230" s="304"/>
      <c r="F230" s="304"/>
      <c r="G230" s="304"/>
      <c r="H230" s="303" t="s">
        <v>3573</v>
      </c>
      <c r="I230" s="303"/>
      <c r="J230" s="304"/>
      <c r="K230" s="304"/>
      <c r="L230" s="304"/>
      <c r="M230" s="304"/>
      <c r="N230" s="304"/>
      <c r="O230" s="127"/>
      <c r="P230" s="128"/>
      <c r="Q230" s="118"/>
    </row>
    <row r="231" spans="1:17" ht="24" customHeight="1" x14ac:dyDescent="0.2">
      <c r="A231" s="305">
        <v>7</v>
      </c>
      <c r="B231" s="305"/>
      <c r="C231" s="129" t="s">
        <v>3575</v>
      </c>
      <c r="D231" s="306" t="s">
        <v>3576</v>
      </c>
      <c r="E231" s="306"/>
      <c r="F231" s="129" t="s">
        <v>3577</v>
      </c>
      <c r="G231" s="129" t="s">
        <v>3578</v>
      </c>
      <c r="H231" s="307">
        <v>17</v>
      </c>
      <c r="I231" s="307"/>
      <c r="J231" s="129" t="s">
        <v>3575</v>
      </c>
      <c r="K231" s="306" t="s">
        <v>3576</v>
      </c>
      <c r="L231" s="306"/>
      <c r="M231" s="129" t="s">
        <v>3577</v>
      </c>
      <c r="N231" s="129" t="s">
        <v>3578</v>
      </c>
      <c r="O231" s="127"/>
      <c r="P231" s="128"/>
      <c r="Q231" s="118"/>
    </row>
    <row r="232" spans="1:17" x14ac:dyDescent="0.2">
      <c r="A232" s="302"/>
      <c r="B232" s="302"/>
      <c r="C232" s="130"/>
      <c r="D232" s="308"/>
      <c r="E232" s="308"/>
      <c r="F232" s="131"/>
      <c r="G232" s="131"/>
      <c r="H232" s="303"/>
      <c r="I232" s="303"/>
      <c r="J232" s="130"/>
      <c r="K232" s="308"/>
      <c r="L232" s="308"/>
      <c r="M232" s="131"/>
      <c r="N232" s="131"/>
      <c r="O232" s="127"/>
      <c r="P232" s="128"/>
      <c r="Q232" s="118"/>
    </row>
    <row r="233" spans="1:17" x14ac:dyDescent="0.2">
      <c r="A233" s="302"/>
      <c r="B233" s="302"/>
      <c r="C233" s="127"/>
      <c r="D233" s="127"/>
      <c r="E233" s="127"/>
      <c r="F233" s="127"/>
      <c r="G233" s="127"/>
      <c r="H233" s="303"/>
      <c r="I233" s="303"/>
      <c r="J233" s="127"/>
      <c r="K233" s="127"/>
      <c r="L233" s="127"/>
      <c r="M233" s="127"/>
      <c r="N233" s="127"/>
      <c r="O233" s="127"/>
      <c r="P233" s="128"/>
      <c r="Q233" s="118"/>
    </row>
    <row r="234" spans="1:17" ht="13.5" customHeight="1" x14ac:dyDescent="0.2">
      <c r="A234" s="302" t="s">
        <v>3573</v>
      </c>
      <c r="B234" s="302"/>
      <c r="C234" s="304"/>
      <c r="D234" s="304"/>
      <c r="E234" s="304"/>
      <c r="F234" s="304"/>
      <c r="G234" s="304"/>
      <c r="H234" s="303" t="s">
        <v>3573</v>
      </c>
      <c r="I234" s="303"/>
      <c r="J234" s="304"/>
      <c r="K234" s="304"/>
      <c r="L234" s="304"/>
      <c r="M234" s="304"/>
      <c r="N234" s="304"/>
      <c r="O234" s="127"/>
      <c r="P234" s="128"/>
      <c r="Q234" s="118"/>
    </row>
    <row r="235" spans="1:17" ht="24" customHeight="1" x14ac:dyDescent="0.2">
      <c r="A235" s="305">
        <v>8</v>
      </c>
      <c r="B235" s="305"/>
      <c r="C235" s="129" t="s">
        <v>3575</v>
      </c>
      <c r="D235" s="306" t="s">
        <v>3576</v>
      </c>
      <c r="E235" s="306"/>
      <c r="F235" s="129" t="s">
        <v>3577</v>
      </c>
      <c r="G235" s="129" t="s">
        <v>3578</v>
      </c>
      <c r="H235" s="307">
        <v>18</v>
      </c>
      <c r="I235" s="307"/>
      <c r="J235" s="129" t="s">
        <v>3575</v>
      </c>
      <c r="K235" s="306" t="s">
        <v>3576</v>
      </c>
      <c r="L235" s="306"/>
      <c r="M235" s="129" t="s">
        <v>3577</v>
      </c>
      <c r="N235" s="129" t="s">
        <v>3578</v>
      </c>
      <c r="O235" s="127"/>
      <c r="P235" s="128"/>
      <c r="Q235" s="118"/>
    </row>
    <row r="236" spans="1:17" x14ac:dyDescent="0.2">
      <c r="A236" s="302"/>
      <c r="B236" s="302"/>
      <c r="C236" s="130"/>
      <c r="D236" s="308"/>
      <c r="E236" s="308"/>
      <c r="F236" s="131"/>
      <c r="G236" s="131"/>
      <c r="H236" s="303"/>
      <c r="I236" s="303"/>
      <c r="J236" s="130"/>
      <c r="K236" s="308"/>
      <c r="L236" s="308"/>
      <c r="M236" s="131"/>
      <c r="N236" s="131"/>
      <c r="O236" s="127"/>
      <c r="P236" s="128"/>
      <c r="Q236" s="118"/>
    </row>
    <row r="237" spans="1:17" x14ac:dyDescent="0.2">
      <c r="A237" s="302"/>
      <c r="B237" s="302"/>
      <c r="C237" s="127"/>
      <c r="D237" s="127"/>
      <c r="E237" s="127"/>
      <c r="F237" s="127"/>
      <c r="G237" s="127"/>
      <c r="H237" s="303"/>
      <c r="I237" s="303"/>
      <c r="J237" s="127"/>
      <c r="K237" s="127"/>
      <c r="L237" s="127"/>
      <c r="M237" s="127"/>
      <c r="N237" s="127"/>
      <c r="O237" s="125"/>
      <c r="P237" s="118"/>
      <c r="Q237" s="118"/>
    </row>
    <row r="238" spans="1:17" ht="13.5" customHeight="1" x14ac:dyDescent="0.2">
      <c r="A238" s="302" t="s">
        <v>3573</v>
      </c>
      <c r="B238" s="302"/>
      <c r="C238" s="304"/>
      <c r="D238" s="304"/>
      <c r="E238" s="304"/>
      <c r="F238" s="304"/>
      <c r="G238" s="304"/>
      <c r="H238" s="303" t="s">
        <v>3573</v>
      </c>
      <c r="I238" s="303"/>
      <c r="J238" s="304"/>
      <c r="K238" s="304"/>
      <c r="L238" s="304"/>
      <c r="M238" s="304"/>
      <c r="N238" s="304"/>
      <c r="O238" s="127"/>
      <c r="P238" s="128"/>
      <c r="Q238" s="118"/>
    </row>
    <row r="239" spans="1:17" ht="24" customHeight="1" x14ac:dyDescent="0.2">
      <c r="A239" s="305">
        <v>9</v>
      </c>
      <c r="B239" s="305"/>
      <c r="C239" s="129" t="s">
        <v>3575</v>
      </c>
      <c r="D239" s="306" t="s">
        <v>3576</v>
      </c>
      <c r="E239" s="306"/>
      <c r="F239" s="129" t="s">
        <v>3577</v>
      </c>
      <c r="G239" s="129" t="s">
        <v>3578</v>
      </c>
      <c r="H239" s="307">
        <v>19</v>
      </c>
      <c r="I239" s="307"/>
      <c r="J239" s="129" t="s">
        <v>3575</v>
      </c>
      <c r="K239" s="306" t="s">
        <v>3576</v>
      </c>
      <c r="L239" s="306"/>
      <c r="M239" s="129" t="s">
        <v>3577</v>
      </c>
      <c r="N239" s="129" t="s">
        <v>3578</v>
      </c>
      <c r="O239" s="127"/>
      <c r="P239" s="128"/>
      <c r="Q239" s="118"/>
    </row>
    <row r="240" spans="1:17" x14ac:dyDescent="0.2">
      <c r="A240" s="302"/>
      <c r="B240" s="302"/>
      <c r="C240" s="130"/>
      <c r="D240" s="308"/>
      <c r="E240" s="308"/>
      <c r="F240" s="131"/>
      <c r="G240" s="131"/>
      <c r="H240" s="303"/>
      <c r="I240" s="303"/>
      <c r="J240" s="130"/>
      <c r="K240" s="308"/>
      <c r="L240" s="308"/>
      <c r="M240" s="131"/>
      <c r="N240" s="131"/>
      <c r="O240" s="127"/>
      <c r="P240" s="128"/>
      <c r="Q240" s="118"/>
    </row>
    <row r="241" spans="1:17" x14ac:dyDescent="0.2">
      <c r="A241" s="302"/>
      <c r="B241" s="302"/>
      <c r="C241" s="127"/>
      <c r="D241" s="127"/>
      <c r="E241" s="127"/>
      <c r="F241" s="127"/>
      <c r="G241" s="127"/>
      <c r="H241" s="303"/>
      <c r="I241" s="303"/>
      <c r="J241" s="127"/>
      <c r="K241" s="127"/>
      <c r="L241" s="127"/>
      <c r="M241" s="127"/>
      <c r="N241" s="127"/>
      <c r="O241" s="127"/>
      <c r="P241" s="128"/>
      <c r="Q241" s="118"/>
    </row>
    <row r="242" spans="1:17" ht="13.5" customHeight="1" x14ac:dyDescent="0.2">
      <c r="A242" s="302" t="s">
        <v>3573</v>
      </c>
      <c r="B242" s="302"/>
      <c r="C242" s="304"/>
      <c r="D242" s="304"/>
      <c r="E242" s="304"/>
      <c r="F242" s="304"/>
      <c r="G242" s="304"/>
      <c r="H242" s="303" t="s">
        <v>3573</v>
      </c>
      <c r="I242" s="303"/>
      <c r="J242" s="304"/>
      <c r="K242" s="304"/>
      <c r="L242" s="304"/>
      <c r="M242" s="304"/>
      <c r="N242" s="304"/>
      <c r="O242" s="127"/>
      <c r="P242" s="128"/>
      <c r="Q242" s="118"/>
    </row>
    <row r="243" spans="1:17" ht="24" customHeight="1" x14ac:dyDescent="0.2">
      <c r="A243" s="305">
        <v>10</v>
      </c>
      <c r="B243" s="305"/>
      <c r="C243" s="129" t="s">
        <v>3575</v>
      </c>
      <c r="D243" s="306" t="s">
        <v>3576</v>
      </c>
      <c r="E243" s="306"/>
      <c r="F243" s="129" t="s">
        <v>3577</v>
      </c>
      <c r="G243" s="129" t="s">
        <v>3578</v>
      </c>
      <c r="H243" s="307">
        <v>20</v>
      </c>
      <c r="I243" s="307"/>
      <c r="J243" s="129" t="s">
        <v>3575</v>
      </c>
      <c r="K243" s="306" t="s">
        <v>3576</v>
      </c>
      <c r="L243" s="306"/>
      <c r="M243" s="129" t="s">
        <v>3577</v>
      </c>
      <c r="N243" s="129" t="s">
        <v>3578</v>
      </c>
      <c r="O243" s="127"/>
      <c r="P243" s="128"/>
      <c r="Q243" s="118"/>
    </row>
    <row r="244" spans="1:17" x14ac:dyDescent="0.2">
      <c r="A244" s="302"/>
      <c r="B244" s="302"/>
      <c r="C244" s="130"/>
      <c r="D244" s="308"/>
      <c r="E244" s="308"/>
      <c r="F244" s="131"/>
      <c r="G244" s="131"/>
      <c r="H244" s="303"/>
      <c r="I244" s="303"/>
      <c r="J244" s="130"/>
      <c r="K244" s="308"/>
      <c r="L244" s="308"/>
      <c r="M244" s="131"/>
      <c r="N244" s="131"/>
      <c r="O244" s="127"/>
      <c r="P244" s="128"/>
      <c r="Q244" s="118"/>
    </row>
    <row r="245" spans="1:17" x14ac:dyDescent="0.2">
      <c r="A245" s="309"/>
      <c r="B245" s="309"/>
      <c r="C245" s="135"/>
      <c r="D245" s="135"/>
      <c r="E245" s="135"/>
      <c r="F245" s="135"/>
      <c r="G245" s="135"/>
      <c r="H245" s="310"/>
      <c r="I245" s="310"/>
      <c r="J245" s="135"/>
      <c r="K245" s="135"/>
      <c r="L245" s="135"/>
      <c r="M245" s="135"/>
      <c r="N245" s="135"/>
      <c r="O245" s="136"/>
      <c r="P245" s="137"/>
      <c r="Q245" s="118"/>
    </row>
    <row r="246" spans="1:17" ht="13.5" customHeight="1" x14ac:dyDescent="0.2">
      <c r="A246" s="315" t="s">
        <v>3627</v>
      </c>
      <c r="B246" s="315"/>
      <c r="C246" s="315"/>
      <c r="D246" s="315"/>
      <c r="E246" s="315"/>
      <c r="G246" s="115" t="s">
        <v>3562</v>
      </c>
      <c r="H246" s="312">
        <f>$H$1</f>
        <v>0</v>
      </c>
      <c r="I246" s="312"/>
      <c r="J246" s="312"/>
      <c r="K246" s="312"/>
      <c r="L246" s="312"/>
      <c r="M246" s="312"/>
      <c r="N246" s="312"/>
      <c r="O246" s="312"/>
      <c r="P246" s="312"/>
      <c r="Q246" s="312"/>
    </row>
    <row r="247" spans="1:17" ht="13.5" customHeight="1" x14ac:dyDescent="0.2">
      <c r="A247" s="293">
        <f>'Dati sintetici Operazione'!C29</f>
        <v>0</v>
      </c>
      <c r="B247" s="293"/>
      <c r="C247" s="293"/>
      <c r="D247" s="293"/>
      <c r="E247" s="293"/>
      <c r="F247" s="311" t="s">
        <v>3564</v>
      </c>
      <c r="G247" s="311"/>
      <c r="H247" s="312">
        <f>$H$2</f>
        <v>0</v>
      </c>
      <c r="I247" s="312"/>
      <c r="J247" s="312"/>
      <c r="K247" s="312"/>
      <c r="L247" s="312"/>
      <c r="M247" s="312"/>
      <c r="N247" s="312"/>
      <c r="O247" s="312"/>
      <c r="P247" s="312"/>
      <c r="Q247" s="312"/>
    </row>
    <row r="248" spans="1:17" x14ac:dyDescent="0.2">
      <c r="A248" s="103"/>
      <c r="B248" s="111"/>
      <c r="C248" s="111"/>
      <c r="D248" s="103"/>
      <c r="E248" s="103"/>
      <c r="F248" s="103" t="s">
        <v>3566</v>
      </c>
      <c r="G248" s="45"/>
      <c r="H248" s="45"/>
      <c r="I248" s="45"/>
      <c r="J248" s="45"/>
      <c r="K248" s="45"/>
      <c r="L248" s="45"/>
      <c r="M248" s="45"/>
      <c r="N248" s="117"/>
      <c r="O248" s="117"/>
      <c r="P248" s="117"/>
      <c r="Q248" s="118"/>
    </row>
    <row r="249" spans="1:17" ht="15.75" x14ac:dyDescent="0.25">
      <c r="A249" s="313" t="s">
        <v>312</v>
      </c>
      <c r="B249" s="313"/>
      <c r="C249" s="313"/>
      <c r="D249" s="119" t="s">
        <v>3568</v>
      </c>
      <c r="E249" s="120"/>
      <c r="F249" s="120"/>
      <c r="G249" s="120"/>
      <c r="H249" s="121"/>
      <c r="I249" s="120"/>
      <c r="J249" s="119"/>
      <c r="K249" s="120"/>
      <c r="L249" s="120"/>
      <c r="M249" s="120"/>
      <c r="N249" s="120"/>
      <c r="O249" s="120"/>
      <c r="P249" s="122"/>
      <c r="Q249" s="123"/>
    </row>
    <row r="250" spans="1:17" ht="14.25" x14ac:dyDescent="0.2">
      <c r="A250" s="124" t="s">
        <v>3571</v>
      </c>
      <c r="B250" s="125"/>
      <c r="C250" s="125"/>
      <c r="D250" s="125"/>
      <c r="E250" s="125"/>
      <c r="F250" s="125"/>
      <c r="G250" s="125"/>
      <c r="H250" s="126"/>
      <c r="I250" s="125"/>
      <c r="J250" s="125"/>
      <c r="K250" s="125"/>
      <c r="L250" s="125"/>
      <c r="M250" s="125"/>
      <c r="N250" s="125"/>
      <c r="O250" s="125"/>
      <c r="P250" s="118"/>
      <c r="Q250" s="118"/>
    </row>
    <row r="251" spans="1:17" ht="13.5" customHeight="1" x14ac:dyDescent="0.2">
      <c r="A251" s="302" t="s">
        <v>3573</v>
      </c>
      <c r="B251" s="302"/>
      <c r="C251" s="314"/>
      <c r="D251" s="314"/>
      <c r="E251" s="314"/>
      <c r="F251" s="314"/>
      <c r="G251" s="314"/>
      <c r="H251" s="303" t="s">
        <v>3573</v>
      </c>
      <c r="I251" s="303"/>
      <c r="J251" s="304"/>
      <c r="K251" s="304"/>
      <c r="L251" s="304"/>
      <c r="M251" s="304"/>
      <c r="N251" s="304"/>
      <c r="O251" s="127"/>
      <c r="P251" s="128"/>
      <c r="Q251" s="118"/>
    </row>
    <row r="252" spans="1:17" ht="24" customHeight="1" x14ac:dyDescent="0.2">
      <c r="A252" s="305">
        <v>1</v>
      </c>
      <c r="B252" s="305"/>
      <c r="C252" s="129" t="s">
        <v>3575</v>
      </c>
      <c r="D252" s="306" t="s">
        <v>3576</v>
      </c>
      <c r="E252" s="306"/>
      <c r="F252" s="129" t="s">
        <v>3577</v>
      </c>
      <c r="G252" s="129" t="s">
        <v>3578</v>
      </c>
      <c r="H252" s="307">
        <v>11</v>
      </c>
      <c r="I252" s="307"/>
      <c r="J252" s="129" t="s">
        <v>3575</v>
      </c>
      <c r="K252" s="306" t="s">
        <v>3576</v>
      </c>
      <c r="L252" s="306"/>
      <c r="M252" s="129" t="s">
        <v>3577</v>
      </c>
      <c r="N252" s="129" t="s">
        <v>3578</v>
      </c>
      <c r="O252" s="127"/>
      <c r="P252" s="128"/>
      <c r="Q252" s="118"/>
    </row>
    <row r="253" spans="1:17" x14ac:dyDescent="0.2">
      <c r="A253" s="302"/>
      <c r="B253" s="302"/>
      <c r="C253" s="130"/>
      <c r="D253" s="308"/>
      <c r="E253" s="308"/>
      <c r="F253" s="131"/>
      <c r="G253" s="131"/>
      <c r="H253" s="303"/>
      <c r="I253" s="303"/>
      <c r="J253" s="130"/>
      <c r="K253" s="308"/>
      <c r="L253" s="308"/>
      <c r="M253" s="131"/>
      <c r="N253" s="131"/>
      <c r="O253" s="127"/>
      <c r="P253" s="128"/>
      <c r="Q253" s="118"/>
    </row>
    <row r="254" spans="1:17" x14ac:dyDescent="0.2">
      <c r="A254" s="302"/>
      <c r="B254" s="302"/>
      <c r="C254" s="127"/>
      <c r="D254" s="127"/>
      <c r="E254" s="127"/>
      <c r="F254" s="127"/>
      <c r="G254" s="127"/>
      <c r="H254" s="303"/>
      <c r="I254" s="303"/>
      <c r="J254" s="127"/>
      <c r="K254" s="127"/>
      <c r="L254" s="127"/>
      <c r="M254" s="127"/>
      <c r="N254" s="127"/>
      <c r="O254" s="127"/>
      <c r="P254" s="128"/>
      <c r="Q254" s="118"/>
    </row>
    <row r="255" spans="1:17" ht="13.5" customHeight="1" x14ac:dyDescent="0.2">
      <c r="A255" s="302" t="s">
        <v>3573</v>
      </c>
      <c r="B255" s="302"/>
      <c r="C255" s="304"/>
      <c r="D255" s="304"/>
      <c r="E255" s="304"/>
      <c r="F255" s="304"/>
      <c r="G255" s="304"/>
      <c r="H255" s="303" t="s">
        <v>3573</v>
      </c>
      <c r="I255" s="303"/>
      <c r="J255" s="304"/>
      <c r="K255" s="304"/>
      <c r="L255" s="304"/>
      <c r="M255" s="304"/>
      <c r="N255" s="304"/>
      <c r="O255" s="127"/>
      <c r="P255" s="128"/>
      <c r="Q255" s="118"/>
    </row>
    <row r="256" spans="1:17" ht="24" customHeight="1" x14ac:dyDescent="0.2">
      <c r="A256" s="305">
        <v>2</v>
      </c>
      <c r="B256" s="305"/>
      <c r="C256" s="129" t="s">
        <v>3575</v>
      </c>
      <c r="D256" s="306" t="s">
        <v>3576</v>
      </c>
      <c r="E256" s="306"/>
      <c r="F256" s="129" t="s">
        <v>3577</v>
      </c>
      <c r="G256" s="129" t="s">
        <v>3578</v>
      </c>
      <c r="H256" s="307">
        <v>12</v>
      </c>
      <c r="I256" s="307"/>
      <c r="J256" s="129" t="s">
        <v>3575</v>
      </c>
      <c r="K256" s="306" t="s">
        <v>3576</v>
      </c>
      <c r="L256" s="306"/>
      <c r="M256" s="129" t="s">
        <v>3577</v>
      </c>
      <c r="N256" s="129" t="s">
        <v>3578</v>
      </c>
      <c r="O256" s="127"/>
      <c r="P256" s="128"/>
      <c r="Q256" s="118"/>
    </row>
    <row r="257" spans="1:17" x14ac:dyDescent="0.2">
      <c r="A257" s="302"/>
      <c r="B257" s="302"/>
      <c r="C257" s="130"/>
      <c r="D257" s="308"/>
      <c r="E257" s="308"/>
      <c r="F257" s="131"/>
      <c r="G257" s="131"/>
      <c r="H257" s="303"/>
      <c r="I257" s="303"/>
      <c r="J257" s="130"/>
      <c r="K257" s="308"/>
      <c r="L257" s="308"/>
      <c r="M257" s="131"/>
      <c r="N257" s="131"/>
      <c r="O257" s="127"/>
      <c r="P257" s="128"/>
      <c r="Q257" s="118"/>
    </row>
    <row r="258" spans="1:17" x14ac:dyDescent="0.2">
      <c r="A258" s="302"/>
      <c r="B258" s="302"/>
      <c r="C258" s="127"/>
      <c r="D258" s="127"/>
      <c r="E258" s="127"/>
      <c r="F258" s="127"/>
      <c r="G258" s="127"/>
      <c r="H258" s="303"/>
      <c r="I258" s="303"/>
      <c r="J258" s="127"/>
      <c r="K258" s="127"/>
      <c r="L258" s="127"/>
      <c r="M258" s="127"/>
      <c r="N258" s="127"/>
      <c r="O258" s="125"/>
      <c r="P258" s="118"/>
      <c r="Q258" s="118"/>
    </row>
    <row r="259" spans="1:17" ht="13.5" customHeight="1" x14ac:dyDescent="0.2">
      <c r="A259" s="302" t="s">
        <v>3573</v>
      </c>
      <c r="B259" s="302"/>
      <c r="C259" s="304"/>
      <c r="D259" s="304"/>
      <c r="E259" s="304"/>
      <c r="F259" s="304"/>
      <c r="G259" s="304"/>
      <c r="H259" s="303" t="s">
        <v>3573</v>
      </c>
      <c r="I259" s="303"/>
      <c r="J259" s="304"/>
      <c r="K259" s="304"/>
      <c r="L259" s="304"/>
      <c r="M259" s="304"/>
      <c r="N259" s="304"/>
      <c r="O259" s="127"/>
      <c r="P259" s="128"/>
      <c r="Q259" s="118"/>
    </row>
    <row r="260" spans="1:17" ht="24" customHeight="1" x14ac:dyDescent="0.2">
      <c r="A260" s="305">
        <v>3</v>
      </c>
      <c r="B260" s="305"/>
      <c r="C260" s="129" t="s">
        <v>3575</v>
      </c>
      <c r="D260" s="306" t="s">
        <v>3576</v>
      </c>
      <c r="E260" s="306"/>
      <c r="F260" s="129" t="s">
        <v>3577</v>
      </c>
      <c r="G260" s="129" t="s">
        <v>3578</v>
      </c>
      <c r="H260" s="307">
        <v>13</v>
      </c>
      <c r="I260" s="307"/>
      <c r="J260" s="129" t="s">
        <v>3575</v>
      </c>
      <c r="K260" s="306" t="s">
        <v>3576</v>
      </c>
      <c r="L260" s="306"/>
      <c r="M260" s="129" t="s">
        <v>3577</v>
      </c>
      <c r="N260" s="129" t="s">
        <v>3578</v>
      </c>
      <c r="O260" s="127"/>
      <c r="P260" s="128"/>
      <c r="Q260" s="118"/>
    </row>
    <row r="261" spans="1:17" x14ac:dyDescent="0.2">
      <c r="A261" s="302"/>
      <c r="B261" s="302"/>
      <c r="C261" s="130"/>
      <c r="D261" s="308"/>
      <c r="E261" s="308"/>
      <c r="F261" s="131"/>
      <c r="G261" s="131"/>
      <c r="H261" s="303"/>
      <c r="I261" s="303"/>
      <c r="J261" s="130"/>
      <c r="K261" s="308"/>
      <c r="L261" s="308"/>
      <c r="M261" s="131"/>
      <c r="N261" s="131"/>
      <c r="O261" s="127"/>
      <c r="P261" s="128"/>
      <c r="Q261" s="118"/>
    </row>
    <row r="262" spans="1:17" x14ac:dyDescent="0.2">
      <c r="A262" s="302"/>
      <c r="B262" s="302"/>
      <c r="C262" s="127"/>
      <c r="D262" s="127"/>
      <c r="E262" s="127"/>
      <c r="F262" s="127"/>
      <c r="G262" s="127"/>
      <c r="H262" s="303"/>
      <c r="I262" s="303"/>
      <c r="J262" s="127"/>
      <c r="K262" s="127"/>
      <c r="L262" s="127"/>
      <c r="M262" s="127"/>
      <c r="N262" s="127"/>
      <c r="O262" s="127"/>
      <c r="P262" s="128"/>
      <c r="Q262" s="118"/>
    </row>
    <row r="263" spans="1:17" ht="13.5" customHeight="1" x14ac:dyDescent="0.2">
      <c r="A263" s="302" t="s">
        <v>3573</v>
      </c>
      <c r="B263" s="302"/>
      <c r="C263" s="304"/>
      <c r="D263" s="304"/>
      <c r="E263" s="304"/>
      <c r="F263" s="304"/>
      <c r="G263" s="304"/>
      <c r="H263" s="303" t="s">
        <v>3573</v>
      </c>
      <c r="I263" s="303"/>
      <c r="J263" s="304"/>
      <c r="K263" s="304"/>
      <c r="L263" s="304"/>
      <c r="M263" s="304"/>
      <c r="N263" s="304"/>
      <c r="O263" s="127"/>
      <c r="P263" s="128"/>
      <c r="Q263" s="118"/>
    </row>
    <row r="264" spans="1:17" ht="24" customHeight="1" x14ac:dyDescent="0.2">
      <c r="A264" s="305">
        <v>4</v>
      </c>
      <c r="B264" s="305"/>
      <c r="C264" s="129" t="s">
        <v>3575</v>
      </c>
      <c r="D264" s="306" t="s">
        <v>3576</v>
      </c>
      <c r="E264" s="306"/>
      <c r="F264" s="129" t="s">
        <v>3577</v>
      </c>
      <c r="G264" s="129" t="s">
        <v>3578</v>
      </c>
      <c r="H264" s="307">
        <v>14</v>
      </c>
      <c r="I264" s="307"/>
      <c r="J264" s="129" t="s">
        <v>3575</v>
      </c>
      <c r="K264" s="306" t="s">
        <v>3576</v>
      </c>
      <c r="L264" s="306"/>
      <c r="M264" s="129" t="s">
        <v>3577</v>
      </c>
      <c r="N264" s="129" t="s">
        <v>3578</v>
      </c>
      <c r="O264" s="127"/>
      <c r="P264" s="128"/>
      <c r="Q264" s="118"/>
    </row>
    <row r="265" spans="1:17" x14ac:dyDescent="0.2">
      <c r="A265" s="302"/>
      <c r="B265" s="302"/>
      <c r="C265" s="130"/>
      <c r="D265" s="308"/>
      <c r="E265" s="308"/>
      <c r="F265" s="131"/>
      <c r="G265" s="131"/>
      <c r="H265" s="303"/>
      <c r="I265" s="303"/>
      <c r="J265" s="130"/>
      <c r="K265" s="308"/>
      <c r="L265" s="308"/>
      <c r="M265" s="131"/>
      <c r="N265" s="131"/>
      <c r="O265" s="127"/>
      <c r="P265" s="128"/>
      <c r="Q265" s="118"/>
    </row>
    <row r="266" spans="1:17" x14ac:dyDescent="0.2">
      <c r="A266" s="302"/>
      <c r="B266" s="302"/>
      <c r="C266" s="127"/>
      <c r="D266" s="127"/>
      <c r="E266" s="127"/>
      <c r="F266" s="127"/>
      <c r="G266" s="127"/>
      <c r="H266" s="303"/>
      <c r="I266" s="303"/>
      <c r="J266" s="127"/>
      <c r="K266" s="127"/>
      <c r="L266" s="127"/>
      <c r="M266" s="127"/>
      <c r="N266" s="127"/>
      <c r="O266" s="125"/>
      <c r="P266" s="118"/>
      <c r="Q266" s="118"/>
    </row>
    <row r="267" spans="1:17" ht="13.5" customHeight="1" x14ac:dyDescent="0.2">
      <c r="A267" s="302" t="s">
        <v>3573</v>
      </c>
      <c r="B267" s="302"/>
      <c r="C267" s="304"/>
      <c r="D267" s="304"/>
      <c r="E267" s="304"/>
      <c r="F267" s="304"/>
      <c r="G267" s="304"/>
      <c r="H267" s="303" t="s">
        <v>3573</v>
      </c>
      <c r="I267" s="303"/>
      <c r="J267" s="304"/>
      <c r="K267" s="304"/>
      <c r="L267" s="304"/>
      <c r="M267" s="304"/>
      <c r="N267" s="304"/>
      <c r="O267" s="127"/>
      <c r="P267" s="128"/>
      <c r="Q267" s="118"/>
    </row>
    <row r="268" spans="1:17" ht="24" customHeight="1" x14ac:dyDescent="0.2">
      <c r="A268" s="305">
        <v>5</v>
      </c>
      <c r="B268" s="305"/>
      <c r="C268" s="129" t="s">
        <v>3575</v>
      </c>
      <c r="D268" s="306" t="s">
        <v>3576</v>
      </c>
      <c r="E268" s="306"/>
      <c r="F268" s="129" t="s">
        <v>3577</v>
      </c>
      <c r="G268" s="129" t="s">
        <v>3578</v>
      </c>
      <c r="H268" s="307">
        <v>15</v>
      </c>
      <c r="I268" s="307"/>
      <c r="J268" s="129" t="s">
        <v>3575</v>
      </c>
      <c r="K268" s="306" t="s">
        <v>3576</v>
      </c>
      <c r="L268" s="306"/>
      <c r="M268" s="129" t="s">
        <v>3577</v>
      </c>
      <c r="N268" s="129" t="s">
        <v>3578</v>
      </c>
      <c r="O268" s="127"/>
      <c r="P268" s="128"/>
      <c r="Q268" s="118"/>
    </row>
    <row r="269" spans="1:17" x14ac:dyDescent="0.2">
      <c r="A269" s="302"/>
      <c r="B269" s="302"/>
      <c r="C269" s="130"/>
      <c r="D269" s="308"/>
      <c r="E269" s="308"/>
      <c r="F269" s="131"/>
      <c r="G269" s="131"/>
      <c r="H269" s="303"/>
      <c r="I269" s="303"/>
      <c r="J269" s="130"/>
      <c r="K269" s="308"/>
      <c r="L269" s="308"/>
      <c r="M269" s="131"/>
      <c r="N269" s="131"/>
      <c r="O269" s="127"/>
      <c r="P269" s="128"/>
      <c r="Q269" s="118"/>
    </row>
    <row r="270" spans="1:17" x14ac:dyDescent="0.2">
      <c r="A270" s="302"/>
      <c r="B270" s="302"/>
      <c r="C270" s="127"/>
      <c r="D270" s="127"/>
      <c r="E270" s="127"/>
      <c r="F270" s="127"/>
      <c r="G270" s="127"/>
      <c r="H270" s="303"/>
      <c r="I270" s="303"/>
      <c r="J270" s="127"/>
      <c r="K270" s="127"/>
      <c r="L270" s="127"/>
      <c r="M270" s="127"/>
      <c r="N270" s="127"/>
      <c r="O270" s="127"/>
      <c r="P270" s="128"/>
      <c r="Q270" s="118"/>
    </row>
    <row r="271" spans="1:17" ht="13.5" customHeight="1" x14ac:dyDescent="0.2">
      <c r="A271" s="302" t="s">
        <v>3573</v>
      </c>
      <c r="B271" s="302"/>
      <c r="C271" s="304"/>
      <c r="D271" s="304"/>
      <c r="E271" s="304"/>
      <c r="F271" s="304"/>
      <c r="G271" s="304"/>
      <c r="H271" s="303" t="s">
        <v>3573</v>
      </c>
      <c r="I271" s="303"/>
      <c r="J271" s="304"/>
      <c r="K271" s="304"/>
      <c r="L271" s="304"/>
      <c r="M271" s="304"/>
      <c r="N271" s="304"/>
      <c r="O271" s="127"/>
      <c r="P271" s="128"/>
      <c r="Q271" s="118"/>
    </row>
    <row r="272" spans="1:17" ht="24" customHeight="1" x14ac:dyDescent="0.2">
      <c r="A272" s="305">
        <v>6</v>
      </c>
      <c r="B272" s="305"/>
      <c r="C272" s="129" t="s">
        <v>3575</v>
      </c>
      <c r="D272" s="306" t="s">
        <v>3576</v>
      </c>
      <c r="E272" s="306"/>
      <c r="F272" s="129" t="s">
        <v>3577</v>
      </c>
      <c r="G272" s="129" t="s">
        <v>3578</v>
      </c>
      <c r="H272" s="307">
        <v>16</v>
      </c>
      <c r="I272" s="307"/>
      <c r="J272" s="129" t="s">
        <v>3575</v>
      </c>
      <c r="K272" s="306" t="s">
        <v>3576</v>
      </c>
      <c r="L272" s="306"/>
      <c r="M272" s="129" t="s">
        <v>3577</v>
      </c>
      <c r="N272" s="129" t="s">
        <v>3578</v>
      </c>
      <c r="O272" s="127"/>
      <c r="P272" s="128"/>
      <c r="Q272" s="118"/>
    </row>
    <row r="273" spans="1:17" x14ac:dyDescent="0.2">
      <c r="A273" s="302"/>
      <c r="B273" s="302"/>
      <c r="C273" s="130"/>
      <c r="D273" s="308"/>
      <c r="E273" s="308"/>
      <c r="F273" s="131"/>
      <c r="G273" s="131"/>
      <c r="H273" s="303"/>
      <c r="I273" s="303"/>
      <c r="J273" s="130"/>
      <c r="K273" s="308"/>
      <c r="L273" s="308"/>
      <c r="M273" s="131"/>
      <c r="N273" s="131"/>
      <c r="O273" s="127"/>
      <c r="P273" s="128"/>
      <c r="Q273" s="118"/>
    </row>
    <row r="274" spans="1:17" x14ac:dyDescent="0.2">
      <c r="A274" s="302"/>
      <c r="B274" s="302"/>
      <c r="C274" s="127"/>
      <c r="D274" s="127"/>
      <c r="E274" s="127"/>
      <c r="F274" s="127"/>
      <c r="G274" s="127"/>
      <c r="H274" s="303"/>
      <c r="I274" s="303"/>
      <c r="J274" s="127"/>
      <c r="K274" s="127"/>
      <c r="L274" s="127"/>
      <c r="M274" s="127"/>
      <c r="N274" s="127"/>
      <c r="O274" s="125"/>
      <c r="P274" s="118"/>
      <c r="Q274" s="118"/>
    </row>
    <row r="275" spans="1:17" ht="13.5" customHeight="1" x14ac:dyDescent="0.2">
      <c r="A275" s="302" t="s">
        <v>3573</v>
      </c>
      <c r="B275" s="302"/>
      <c r="C275" s="304"/>
      <c r="D275" s="304"/>
      <c r="E275" s="304"/>
      <c r="F275" s="304"/>
      <c r="G275" s="304"/>
      <c r="H275" s="303" t="s">
        <v>3573</v>
      </c>
      <c r="I275" s="303"/>
      <c r="J275" s="304"/>
      <c r="K275" s="304"/>
      <c r="L275" s="304"/>
      <c r="M275" s="304"/>
      <c r="N275" s="304"/>
      <c r="O275" s="127"/>
      <c r="P275" s="128"/>
      <c r="Q275" s="118"/>
    </row>
    <row r="276" spans="1:17" ht="24" customHeight="1" x14ac:dyDescent="0.2">
      <c r="A276" s="305">
        <v>7</v>
      </c>
      <c r="B276" s="305"/>
      <c r="C276" s="129" t="s">
        <v>3575</v>
      </c>
      <c r="D276" s="306" t="s">
        <v>3576</v>
      </c>
      <c r="E276" s="306"/>
      <c r="F276" s="129" t="s">
        <v>3577</v>
      </c>
      <c r="G276" s="129" t="s">
        <v>3578</v>
      </c>
      <c r="H276" s="307">
        <v>17</v>
      </c>
      <c r="I276" s="307"/>
      <c r="J276" s="129" t="s">
        <v>3575</v>
      </c>
      <c r="K276" s="306" t="s">
        <v>3576</v>
      </c>
      <c r="L276" s="306"/>
      <c r="M276" s="129" t="s">
        <v>3577</v>
      </c>
      <c r="N276" s="129" t="s">
        <v>3578</v>
      </c>
      <c r="O276" s="127"/>
      <c r="P276" s="128"/>
      <c r="Q276" s="118"/>
    </row>
    <row r="277" spans="1:17" x14ac:dyDescent="0.2">
      <c r="A277" s="302"/>
      <c r="B277" s="302"/>
      <c r="C277" s="130"/>
      <c r="D277" s="308"/>
      <c r="E277" s="308"/>
      <c r="F277" s="131"/>
      <c r="G277" s="131"/>
      <c r="H277" s="303"/>
      <c r="I277" s="303"/>
      <c r="J277" s="130"/>
      <c r="K277" s="308"/>
      <c r="L277" s="308"/>
      <c r="M277" s="131"/>
      <c r="N277" s="131"/>
      <c r="O277" s="127"/>
      <c r="P277" s="128"/>
      <c r="Q277" s="118"/>
    </row>
    <row r="278" spans="1:17" x14ac:dyDescent="0.2">
      <c r="A278" s="302"/>
      <c r="B278" s="302"/>
      <c r="C278" s="127"/>
      <c r="D278" s="127"/>
      <c r="E278" s="127"/>
      <c r="F278" s="127"/>
      <c r="G278" s="127"/>
      <c r="H278" s="303"/>
      <c r="I278" s="303"/>
      <c r="J278" s="127"/>
      <c r="K278" s="127"/>
      <c r="L278" s="127"/>
      <c r="M278" s="127"/>
      <c r="N278" s="127"/>
      <c r="O278" s="127"/>
      <c r="P278" s="128"/>
      <c r="Q278" s="118"/>
    </row>
    <row r="279" spans="1:17" ht="13.5" customHeight="1" x14ac:dyDescent="0.2">
      <c r="A279" s="302" t="s">
        <v>3573</v>
      </c>
      <c r="B279" s="302"/>
      <c r="C279" s="304"/>
      <c r="D279" s="304"/>
      <c r="E279" s="304"/>
      <c r="F279" s="304"/>
      <c r="G279" s="304"/>
      <c r="H279" s="303" t="s">
        <v>3573</v>
      </c>
      <c r="I279" s="303"/>
      <c r="J279" s="304"/>
      <c r="K279" s="304"/>
      <c r="L279" s="304"/>
      <c r="M279" s="304"/>
      <c r="N279" s="304"/>
      <c r="O279" s="127"/>
      <c r="P279" s="128"/>
      <c r="Q279" s="118"/>
    </row>
    <row r="280" spans="1:17" ht="24" customHeight="1" x14ac:dyDescent="0.2">
      <c r="A280" s="305">
        <v>8</v>
      </c>
      <c r="B280" s="305"/>
      <c r="C280" s="129" t="s">
        <v>3575</v>
      </c>
      <c r="D280" s="306" t="s">
        <v>3576</v>
      </c>
      <c r="E280" s="306"/>
      <c r="F280" s="129" t="s">
        <v>3577</v>
      </c>
      <c r="G280" s="129" t="s">
        <v>3578</v>
      </c>
      <c r="H280" s="307">
        <v>18</v>
      </c>
      <c r="I280" s="307"/>
      <c r="J280" s="129" t="s">
        <v>3575</v>
      </c>
      <c r="K280" s="306" t="s">
        <v>3576</v>
      </c>
      <c r="L280" s="306"/>
      <c r="M280" s="129" t="s">
        <v>3577</v>
      </c>
      <c r="N280" s="129" t="s">
        <v>3578</v>
      </c>
      <c r="O280" s="127"/>
      <c r="P280" s="128"/>
      <c r="Q280" s="118"/>
    </row>
    <row r="281" spans="1:17" x14ac:dyDescent="0.2">
      <c r="A281" s="302"/>
      <c r="B281" s="302"/>
      <c r="C281" s="130"/>
      <c r="D281" s="308"/>
      <c r="E281" s="308"/>
      <c r="F281" s="131"/>
      <c r="G281" s="131"/>
      <c r="H281" s="303"/>
      <c r="I281" s="303"/>
      <c r="J281" s="130"/>
      <c r="K281" s="308"/>
      <c r="L281" s="308"/>
      <c r="M281" s="131"/>
      <c r="N281" s="131"/>
      <c r="O281" s="127"/>
      <c r="P281" s="128"/>
      <c r="Q281" s="118"/>
    </row>
    <row r="282" spans="1:17" x14ac:dyDescent="0.2">
      <c r="A282" s="302"/>
      <c r="B282" s="302"/>
      <c r="C282" s="127"/>
      <c r="D282" s="127"/>
      <c r="E282" s="127"/>
      <c r="F282" s="127"/>
      <c r="G282" s="127"/>
      <c r="H282" s="303"/>
      <c r="I282" s="303"/>
      <c r="J282" s="127"/>
      <c r="K282" s="127"/>
      <c r="L282" s="127"/>
      <c r="M282" s="127"/>
      <c r="N282" s="127"/>
      <c r="O282" s="125"/>
      <c r="P282" s="118"/>
      <c r="Q282" s="118"/>
    </row>
    <row r="283" spans="1:17" ht="13.5" customHeight="1" x14ac:dyDescent="0.2">
      <c r="A283" s="302" t="s">
        <v>3573</v>
      </c>
      <c r="B283" s="302"/>
      <c r="C283" s="304"/>
      <c r="D283" s="304"/>
      <c r="E283" s="304"/>
      <c r="F283" s="304"/>
      <c r="G283" s="304"/>
      <c r="H283" s="303" t="s">
        <v>3573</v>
      </c>
      <c r="I283" s="303"/>
      <c r="J283" s="304"/>
      <c r="K283" s="304"/>
      <c r="L283" s="304"/>
      <c r="M283" s="304"/>
      <c r="N283" s="304"/>
      <c r="O283" s="127"/>
      <c r="P283" s="128"/>
      <c r="Q283" s="118"/>
    </row>
    <row r="284" spans="1:17" ht="24" customHeight="1" x14ac:dyDescent="0.2">
      <c r="A284" s="305">
        <v>9</v>
      </c>
      <c r="B284" s="305"/>
      <c r="C284" s="129" t="s">
        <v>3575</v>
      </c>
      <c r="D284" s="306" t="s">
        <v>3576</v>
      </c>
      <c r="E284" s="306"/>
      <c r="F284" s="129" t="s">
        <v>3577</v>
      </c>
      <c r="G284" s="129" t="s">
        <v>3578</v>
      </c>
      <c r="H284" s="307">
        <v>19</v>
      </c>
      <c r="I284" s="307"/>
      <c r="J284" s="129" t="s">
        <v>3575</v>
      </c>
      <c r="K284" s="306" t="s">
        <v>3576</v>
      </c>
      <c r="L284" s="306"/>
      <c r="M284" s="129" t="s">
        <v>3577</v>
      </c>
      <c r="N284" s="129" t="s">
        <v>3578</v>
      </c>
      <c r="O284" s="127"/>
      <c r="P284" s="128"/>
      <c r="Q284" s="118"/>
    </row>
    <row r="285" spans="1:17" x14ac:dyDescent="0.2">
      <c r="A285" s="302"/>
      <c r="B285" s="302"/>
      <c r="C285" s="130"/>
      <c r="D285" s="308"/>
      <c r="E285" s="308"/>
      <c r="F285" s="131"/>
      <c r="G285" s="131"/>
      <c r="H285" s="303"/>
      <c r="I285" s="303"/>
      <c r="J285" s="130"/>
      <c r="K285" s="308"/>
      <c r="L285" s="308"/>
      <c r="M285" s="131"/>
      <c r="N285" s="131"/>
      <c r="O285" s="127"/>
      <c r="P285" s="128"/>
      <c r="Q285" s="118"/>
    </row>
    <row r="286" spans="1:17" x14ac:dyDescent="0.2">
      <c r="A286" s="302"/>
      <c r="B286" s="302"/>
      <c r="C286" s="127"/>
      <c r="D286" s="127"/>
      <c r="E286" s="127"/>
      <c r="F286" s="127"/>
      <c r="G286" s="127"/>
      <c r="H286" s="303"/>
      <c r="I286" s="303"/>
      <c r="J286" s="127"/>
      <c r="K286" s="127"/>
      <c r="L286" s="127"/>
      <c r="M286" s="127"/>
      <c r="N286" s="127"/>
      <c r="O286" s="127"/>
      <c r="P286" s="128"/>
      <c r="Q286" s="118"/>
    </row>
    <row r="287" spans="1:17" ht="13.5" customHeight="1" x14ac:dyDescent="0.2">
      <c r="A287" s="302" t="s">
        <v>3573</v>
      </c>
      <c r="B287" s="302"/>
      <c r="C287" s="304"/>
      <c r="D287" s="304"/>
      <c r="E287" s="304"/>
      <c r="F287" s="304"/>
      <c r="G287" s="304"/>
      <c r="H287" s="303" t="s">
        <v>3573</v>
      </c>
      <c r="I287" s="303"/>
      <c r="J287" s="304"/>
      <c r="K287" s="304"/>
      <c r="L287" s="304"/>
      <c r="M287" s="304"/>
      <c r="N287" s="304"/>
      <c r="O287" s="127"/>
      <c r="P287" s="128"/>
      <c r="Q287" s="118"/>
    </row>
    <row r="288" spans="1:17" ht="24" customHeight="1" x14ac:dyDescent="0.2">
      <c r="A288" s="305">
        <v>10</v>
      </c>
      <c r="B288" s="305"/>
      <c r="C288" s="129" t="s">
        <v>3575</v>
      </c>
      <c r="D288" s="306" t="s">
        <v>3576</v>
      </c>
      <c r="E288" s="306"/>
      <c r="F288" s="129" t="s">
        <v>3577</v>
      </c>
      <c r="G288" s="129" t="s">
        <v>3578</v>
      </c>
      <c r="H288" s="307">
        <v>20</v>
      </c>
      <c r="I288" s="307"/>
      <c r="J288" s="129" t="s">
        <v>3575</v>
      </c>
      <c r="K288" s="306" t="s">
        <v>3576</v>
      </c>
      <c r="L288" s="306"/>
      <c r="M288" s="129" t="s">
        <v>3577</v>
      </c>
      <c r="N288" s="129" t="s">
        <v>3578</v>
      </c>
      <c r="O288" s="127"/>
      <c r="P288" s="128"/>
      <c r="Q288" s="118"/>
    </row>
    <row r="289" spans="1:17" x14ac:dyDescent="0.2">
      <c r="A289" s="302"/>
      <c r="B289" s="302"/>
      <c r="C289" s="130"/>
      <c r="D289" s="308"/>
      <c r="E289" s="308"/>
      <c r="F289" s="131"/>
      <c r="G289" s="131"/>
      <c r="H289" s="303"/>
      <c r="I289" s="303"/>
      <c r="J289" s="130"/>
      <c r="K289" s="308"/>
      <c r="L289" s="308"/>
      <c r="M289" s="131"/>
      <c r="N289" s="131"/>
      <c r="O289" s="127"/>
      <c r="P289" s="128"/>
      <c r="Q289" s="118"/>
    </row>
    <row r="290" spans="1:17" x14ac:dyDescent="0.2">
      <c r="A290" s="309"/>
      <c r="B290" s="309"/>
      <c r="C290" s="135"/>
      <c r="D290" s="135"/>
      <c r="E290" s="135"/>
      <c r="F290" s="135"/>
      <c r="G290" s="135"/>
      <c r="H290" s="310"/>
      <c r="I290" s="310"/>
      <c r="J290" s="135"/>
      <c r="K290" s="135"/>
      <c r="L290" s="135"/>
      <c r="M290" s="135"/>
      <c r="N290" s="135"/>
      <c r="O290" s="136"/>
      <c r="P290" s="137"/>
      <c r="Q290" s="118"/>
    </row>
    <row r="291" spans="1:17" ht="13.5" customHeight="1" x14ac:dyDescent="0.2">
      <c r="A291" s="315" t="s">
        <v>3628</v>
      </c>
      <c r="B291" s="315"/>
      <c r="C291" s="315"/>
      <c r="D291" s="315"/>
      <c r="E291" s="315"/>
      <c r="G291" s="115" t="s">
        <v>3562</v>
      </c>
      <c r="H291" s="312">
        <f>$H$1</f>
        <v>0</v>
      </c>
      <c r="I291" s="312"/>
      <c r="J291" s="312"/>
      <c r="K291" s="312"/>
      <c r="L291" s="312"/>
      <c r="M291" s="312"/>
      <c r="N291" s="312"/>
      <c r="O291" s="312"/>
      <c r="P291" s="312"/>
      <c r="Q291" s="312"/>
    </row>
    <row r="292" spans="1:17" ht="13.5" customHeight="1" x14ac:dyDescent="0.2">
      <c r="A292" s="293">
        <f>'Dati sintetici Operazione'!C30</f>
        <v>0</v>
      </c>
      <c r="B292" s="293"/>
      <c r="C292" s="293"/>
      <c r="D292" s="293"/>
      <c r="E292" s="293"/>
      <c r="F292" s="311" t="s">
        <v>3564</v>
      </c>
      <c r="G292" s="311"/>
      <c r="H292" s="312">
        <f>$H$2</f>
        <v>0</v>
      </c>
      <c r="I292" s="312"/>
      <c r="J292" s="312"/>
      <c r="K292" s="312"/>
      <c r="L292" s="312"/>
      <c r="M292" s="312"/>
      <c r="N292" s="312"/>
      <c r="O292" s="312"/>
      <c r="P292" s="312"/>
      <c r="Q292" s="312"/>
    </row>
    <row r="293" spans="1:17" x14ac:dyDescent="0.2">
      <c r="A293" s="103"/>
      <c r="B293" s="111"/>
      <c r="C293" s="111"/>
      <c r="D293" s="103"/>
      <c r="E293" s="103"/>
      <c r="F293" s="103" t="s">
        <v>3566</v>
      </c>
      <c r="G293" s="45"/>
      <c r="H293" s="45"/>
      <c r="I293" s="45"/>
      <c r="J293" s="45"/>
      <c r="K293" s="45"/>
      <c r="L293" s="45"/>
      <c r="M293" s="45"/>
      <c r="N293" s="117"/>
      <c r="O293" s="117"/>
      <c r="P293" s="117"/>
      <c r="Q293" s="118"/>
    </row>
    <row r="294" spans="1:17" ht="15.75" x14ac:dyDescent="0.25">
      <c r="A294" s="313" t="s">
        <v>312</v>
      </c>
      <c r="B294" s="313"/>
      <c r="C294" s="313"/>
      <c r="D294" s="119" t="s">
        <v>3568</v>
      </c>
      <c r="E294" s="120"/>
      <c r="F294" s="120"/>
      <c r="G294" s="120"/>
      <c r="H294" s="121"/>
      <c r="I294" s="120"/>
      <c r="J294" s="119"/>
      <c r="K294" s="120"/>
      <c r="L294" s="120"/>
      <c r="M294" s="120"/>
      <c r="N294" s="120"/>
      <c r="O294" s="120"/>
      <c r="P294" s="122"/>
      <c r="Q294" s="123"/>
    </row>
    <row r="295" spans="1:17" ht="14.25" x14ac:dyDescent="0.2">
      <c r="A295" s="124" t="s">
        <v>3571</v>
      </c>
      <c r="B295" s="125"/>
      <c r="C295" s="125"/>
      <c r="D295" s="125"/>
      <c r="E295" s="125"/>
      <c r="F295" s="125"/>
      <c r="G295" s="125"/>
      <c r="H295" s="126"/>
      <c r="I295" s="125"/>
      <c r="J295" s="125"/>
      <c r="K295" s="125"/>
      <c r="L295" s="125"/>
      <c r="M295" s="125"/>
      <c r="N295" s="125"/>
      <c r="O295" s="125"/>
      <c r="P295" s="118"/>
      <c r="Q295" s="118"/>
    </row>
    <row r="296" spans="1:17" ht="13.5" customHeight="1" x14ac:dyDescent="0.2">
      <c r="A296" s="302" t="s">
        <v>3573</v>
      </c>
      <c r="B296" s="302"/>
      <c r="C296" s="314"/>
      <c r="D296" s="314"/>
      <c r="E296" s="314"/>
      <c r="F296" s="314"/>
      <c r="G296" s="314"/>
      <c r="H296" s="303" t="s">
        <v>3573</v>
      </c>
      <c r="I296" s="303"/>
      <c r="J296" s="304"/>
      <c r="K296" s="304"/>
      <c r="L296" s="304"/>
      <c r="M296" s="304"/>
      <c r="N296" s="304"/>
      <c r="O296" s="127"/>
      <c r="P296" s="128"/>
      <c r="Q296" s="118"/>
    </row>
    <row r="297" spans="1:17" ht="24" customHeight="1" x14ac:dyDescent="0.2">
      <c r="A297" s="305">
        <v>1</v>
      </c>
      <c r="B297" s="305"/>
      <c r="C297" s="129" t="s">
        <v>3575</v>
      </c>
      <c r="D297" s="306" t="s">
        <v>3576</v>
      </c>
      <c r="E297" s="306"/>
      <c r="F297" s="129" t="s">
        <v>3577</v>
      </c>
      <c r="G297" s="129" t="s">
        <v>3578</v>
      </c>
      <c r="H297" s="307">
        <v>11</v>
      </c>
      <c r="I297" s="307"/>
      <c r="J297" s="129" t="s">
        <v>3575</v>
      </c>
      <c r="K297" s="306" t="s">
        <v>3576</v>
      </c>
      <c r="L297" s="306"/>
      <c r="M297" s="129" t="s">
        <v>3577</v>
      </c>
      <c r="N297" s="129" t="s">
        <v>3578</v>
      </c>
      <c r="O297" s="127"/>
      <c r="P297" s="128"/>
      <c r="Q297" s="118"/>
    </row>
    <row r="298" spans="1:17" x14ac:dyDescent="0.2">
      <c r="A298" s="302"/>
      <c r="B298" s="302"/>
      <c r="C298" s="130"/>
      <c r="D298" s="308"/>
      <c r="E298" s="308"/>
      <c r="F298" s="131"/>
      <c r="G298" s="131"/>
      <c r="H298" s="303"/>
      <c r="I298" s="303"/>
      <c r="J298" s="130"/>
      <c r="K298" s="308"/>
      <c r="L298" s="308"/>
      <c r="M298" s="131"/>
      <c r="N298" s="131"/>
      <c r="O298" s="127"/>
      <c r="P298" s="128"/>
      <c r="Q298" s="118"/>
    </row>
    <row r="299" spans="1:17" x14ac:dyDescent="0.2">
      <c r="A299" s="302"/>
      <c r="B299" s="302"/>
      <c r="C299" s="127"/>
      <c r="D299" s="127"/>
      <c r="E299" s="127"/>
      <c r="F299" s="127"/>
      <c r="G299" s="127"/>
      <c r="H299" s="303"/>
      <c r="I299" s="303"/>
      <c r="J299" s="127"/>
      <c r="K299" s="127"/>
      <c r="L299" s="127"/>
      <c r="M299" s="127"/>
      <c r="N299" s="127"/>
      <c r="O299" s="127"/>
      <c r="P299" s="128"/>
      <c r="Q299" s="118"/>
    </row>
    <row r="300" spans="1:17" ht="13.5" customHeight="1" x14ac:dyDescent="0.2">
      <c r="A300" s="302" t="s">
        <v>3573</v>
      </c>
      <c r="B300" s="302"/>
      <c r="C300" s="304"/>
      <c r="D300" s="304"/>
      <c r="E300" s="304"/>
      <c r="F300" s="304"/>
      <c r="G300" s="304"/>
      <c r="H300" s="303" t="s">
        <v>3573</v>
      </c>
      <c r="I300" s="303"/>
      <c r="J300" s="304"/>
      <c r="K300" s="304"/>
      <c r="L300" s="304"/>
      <c r="M300" s="304"/>
      <c r="N300" s="304"/>
      <c r="O300" s="127"/>
      <c r="P300" s="128"/>
      <c r="Q300" s="118"/>
    </row>
    <row r="301" spans="1:17" ht="24" customHeight="1" x14ac:dyDescent="0.2">
      <c r="A301" s="305">
        <v>2</v>
      </c>
      <c r="B301" s="305"/>
      <c r="C301" s="129" t="s">
        <v>3575</v>
      </c>
      <c r="D301" s="306" t="s">
        <v>3576</v>
      </c>
      <c r="E301" s="306"/>
      <c r="F301" s="129" t="s">
        <v>3577</v>
      </c>
      <c r="G301" s="129" t="s">
        <v>3578</v>
      </c>
      <c r="H301" s="307">
        <v>12</v>
      </c>
      <c r="I301" s="307"/>
      <c r="J301" s="129" t="s">
        <v>3575</v>
      </c>
      <c r="K301" s="306" t="s">
        <v>3576</v>
      </c>
      <c r="L301" s="306"/>
      <c r="M301" s="129" t="s">
        <v>3577</v>
      </c>
      <c r="N301" s="129" t="s">
        <v>3578</v>
      </c>
      <c r="O301" s="127"/>
      <c r="P301" s="128"/>
      <c r="Q301" s="118"/>
    </row>
    <row r="302" spans="1:17" x14ac:dyDescent="0.2">
      <c r="A302" s="302"/>
      <c r="B302" s="302"/>
      <c r="C302" s="130"/>
      <c r="D302" s="308"/>
      <c r="E302" s="308"/>
      <c r="F302" s="131"/>
      <c r="G302" s="131"/>
      <c r="H302" s="303"/>
      <c r="I302" s="303"/>
      <c r="J302" s="130"/>
      <c r="K302" s="308"/>
      <c r="L302" s="308"/>
      <c r="M302" s="131"/>
      <c r="N302" s="131"/>
      <c r="O302" s="127"/>
      <c r="P302" s="128"/>
      <c r="Q302" s="118"/>
    </row>
    <row r="303" spans="1:17" x14ac:dyDescent="0.2">
      <c r="A303" s="302"/>
      <c r="B303" s="302"/>
      <c r="C303" s="127"/>
      <c r="D303" s="127"/>
      <c r="E303" s="127"/>
      <c r="F303" s="127"/>
      <c r="G303" s="127"/>
      <c r="H303" s="303"/>
      <c r="I303" s="303"/>
      <c r="J303" s="127"/>
      <c r="K303" s="127"/>
      <c r="L303" s="127"/>
      <c r="M303" s="127"/>
      <c r="N303" s="127"/>
      <c r="O303" s="125"/>
      <c r="P303" s="118"/>
      <c r="Q303" s="118"/>
    </row>
    <row r="304" spans="1:17" ht="13.5" customHeight="1" x14ac:dyDescent="0.2">
      <c r="A304" s="302" t="s">
        <v>3573</v>
      </c>
      <c r="B304" s="302"/>
      <c r="C304" s="304"/>
      <c r="D304" s="304"/>
      <c r="E304" s="304"/>
      <c r="F304" s="304"/>
      <c r="G304" s="304"/>
      <c r="H304" s="303" t="s">
        <v>3573</v>
      </c>
      <c r="I304" s="303"/>
      <c r="J304" s="304"/>
      <c r="K304" s="304"/>
      <c r="L304" s="304"/>
      <c r="M304" s="304"/>
      <c r="N304" s="304"/>
      <c r="O304" s="127"/>
      <c r="P304" s="128"/>
      <c r="Q304" s="118"/>
    </row>
    <row r="305" spans="1:17" ht="24" customHeight="1" x14ac:dyDescent="0.2">
      <c r="A305" s="305">
        <v>3</v>
      </c>
      <c r="B305" s="305"/>
      <c r="C305" s="129" t="s">
        <v>3575</v>
      </c>
      <c r="D305" s="306" t="s">
        <v>3576</v>
      </c>
      <c r="E305" s="306"/>
      <c r="F305" s="129" t="s">
        <v>3577</v>
      </c>
      <c r="G305" s="129" t="s">
        <v>3578</v>
      </c>
      <c r="H305" s="307">
        <v>13</v>
      </c>
      <c r="I305" s="307"/>
      <c r="J305" s="129" t="s">
        <v>3575</v>
      </c>
      <c r="K305" s="306" t="s">
        <v>3576</v>
      </c>
      <c r="L305" s="306"/>
      <c r="M305" s="129" t="s">
        <v>3577</v>
      </c>
      <c r="N305" s="129" t="s">
        <v>3578</v>
      </c>
      <c r="O305" s="127"/>
      <c r="P305" s="128"/>
      <c r="Q305" s="118"/>
    </row>
    <row r="306" spans="1:17" x14ac:dyDescent="0.2">
      <c r="A306" s="302"/>
      <c r="B306" s="302"/>
      <c r="C306" s="130"/>
      <c r="D306" s="308"/>
      <c r="E306" s="308"/>
      <c r="F306" s="131"/>
      <c r="G306" s="131"/>
      <c r="H306" s="303"/>
      <c r="I306" s="303"/>
      <c r="J306" s="130"/>
      <c r="K306" s="308"/>
      <c r="L306" s="308"/>
      <c r="M306" s="131"/>
      <c r="N306" s="131"/>
      <c r="O306" s="127"/>
      <c r="P306" s="128"/>
      <c r="Q306" s="118"/>
    </row>
    <row r="307" spans="1:17" x14ac:dyDescent="0.2">
      <c r="A307" s="302"/>
      <c r="B307" s="302"/>
      <c r="C307" s="127"/>
      <c r="D307" s="127"/>
      <c r="E307" s="127"/>
      <c r="F307" s="127"/>
      <c r="G307" s="127"/>
      <c r="H307" s="303"/>
      <c r="I307" s="303"/>
      <c r="J307" s="127"/>
      <c r="K307" s="127"/>
      <c r="L307" s="127"/>
      <c r="M307" s="127"/>
      <c r="N307" s="127"/>
      <c r="O307" s="127"/>
      <c r="P307" s="128"/>
      <c r="Q307" s="118"/>
    </row>
    <row r="308" spans="1:17" ht="13.5" customHeight="1" x14ac:dyDescent="0.2">
      <c r="A308" s="302" t="s">
        <v>3573</v>
      </c>
      <c r="B308" s="302"/>
      <c r="C308" s="304"/>
      <c r="D308" s="304"/>
      <c r="E308" s="304"/>
      <c r="F308" s="304"/>
      <c r="G308" s="304"/>
      <c r="H308" s="303" t="s">
        <v>3573</v>
      </c>
      <c r="I308" s="303"/>
      <c r="J308" s="304"/>
      <c r="K308" s="304"/>
      <c r="L308" s="304"/>
      <c r="M308" s="304"/>
      <c r="N308" s="304"/>
      <c r="O308" s="127"/>
      <c r="P308" s="128"/>
      <c r="Q308" s="118"/>
    </row>
    <row r="309" spans="1:17" ht="24" customHeight="1" x14ac:dyDescent="0.2">
      <c r="A309" s="305">
        <v>4</v>
      </c>
      <c r="B309" s="305"/>
      <c r="C309" s="129" t="s">
        <v>3575</v>
      </c>
      <c r="D309" s="306" t="s">
        <v>3576</v>
      </c>
      <c r="E309" s="306"/>
      <c r="F309" s="129" t="s">
        <v>3577</v>
      </c>
      <c r="G309" s="129" t="s">
        <v>3578</v>
      </c>
      <c r="H309" s="307">
        <v>14</v>
      </c>
      <c r="I309" s="307"/>
      <c r="J309" s="129" t="s">
        <v>3575</v>
      </c>
      <c r="K309" s="306" t="s">
        <v>3576</v>
      </c>
      <c r="L309" s="306"/>
      <c r="M309" s="129" t="s">
        <v>3577</v>
      </c>
      <c r="N309" s="129" t="s">
        <v>3578</v>
      </c>
      <c r="O309" s="127"/>
      <c r="P309" s="128"/>
      <c r="Q309" s="118"/>
    </row>
    <row r="310" spans="1:17" x14ac:dyDescent="0.2">
      <c r="A310" s="302"/>
      <c r="B310" s="302"/>
      <c r="C310" s="130"/>
      <c r="D310" s="308"/>
      <c r="E310" s="308"/>
      <c r="F310" s="131"/>
      <c r="G310" s="131"/>
      <c r="H310" s="303"/>
      <c r="I310" s="303"/>
      <c r="J310" s="130"/>
      <c r="K310" s="308"/>
      <c r="L310" s="308"/>
      <c r="M310" s="131"/>
      <c r="N310" s="131"/>
      <c r="O310" s="127"/>
      <c r="P310" s="128"/>
      <c r="Q310" s="118"/>
    </row>
    <row r="311" spans="1:17" x14ac:dyDescent="0.2">
      <c r="A311" s="302"/>
      <c r="B311" s="302"/>
      <c r="C311" s="127"/>
      <c r="D311" s="127"/>
      <c r="E311" s="127"/>
      <c r="F311" s="127"/>
      <c r="G311" s="127"/>
      <c r="H311" s="303"/>
      <c r="I311" s="303"/>
      <c r="J311" s="127"/>
      <c r="K311" s="127"/>
      <c r="L311" s="127"/>
      <c r="M311" s="127"/>
      <c r="N311" s="127"/>
      <c r="O311" s="125"/>
      <c r="P311" s="118"/>
      <c r="Q311" s="118"/>
    </row>
    <row r="312" spans="1:17" ht="13.5" customHeight="1" x14ac:dyDescent="0.2">
      <c r="A312" s="302" t="s">
        <v>3573</v>
      </c>
      <c r="B312" s="302"/>
      <c r="C312" s="304"/>
      <c r="D312" s="304"/>
      <c r="E312" s="304"/>
      <c r="F312" s="304"/>
      <c r="G312" s="304"/>
      <c r="H312" s="303" t="s">
        <v>3573</v>
      </c>
      <c r="I312" s="303"/>
      <c r="J312" s="304"/>
      <c r="K312" s="304"/>
      <c r="L312" s="304"/>
      <c r="M312" s="304"/>
      <c r="N312" s="304"/>
      <c r="O312" s="127"/>
      <c r="P312" s="128"/>
      <c r="Q312" s="118"/>
    </row>
    <row r="313" spans="1:17" ht="24" customHeight="1" x14ac:dyDescent="0.2">
      <c r="A313" s="305">
        <v>5</v>
      </c>
      <c r="B313" s="305"/>
      <c r="C313" s="129" t="s">
        <v>3575</v>
      </c>
      <c r="D313" s="306" t="s">
        <v>3576</v>
      </c>
      <c r="E313" s="306"/>
      <c r="F313" s="129" t="s">
        <v>3577</v>
      </c>
      <c r="G313" s="129" t="s">
        <v>3578</v>
      </c>
      <c r="H313" s="307">
        <v>15</v>
      </c>
      <c r="I313" s="307"/>
      <c r="J313" s="129" t="s">
        <v>3575</v>
      </c>
      <c r="K313" s="306" t="s">
        <v>3576</v>
      </c>
      <c r="L313" s="306"/>
      <c r="M313" s="129" t="s">
        <v>3577</v>
      </c>
      <c r="N313" s="129" t="s">
        <v>3578</v>
      </c>
      <c r="O313" s="127"/>
      <c r="P313" s="128"/>
      <c r="Q313" s="118"/>
    </row>
    <row r="314" spans="1:17" x14ac:dyDescent="0.2">
      <c r="A314" s="302"/>
      <c r="B314" s="302"/>
      <c r="C314" s="130"/>
      <c r="D314" s="308"/>
      <c r="E314" s="308"/>
      <c r="F314" s="131"/>
      <c r="G314" s="131"/>
      <c r="H314" s="303"/>
      <c r="I314" s="303"/>
      <c r="J314" s="130"/>
      <c r="K314" s="308"/>
      <c r="L314" s="308"/>
      <c r="M314" s="131"/>
      <c r="N314" s="131"/>
      <c r="O314" s="127"/>
      <c r="P314" s="128"/>
      <c r="Q314" s="118"/>
    </row>
    <row r="315" spans="1:17" x14ac:dyDescent="0.2">
      <c r="A315" s="302"/>
      <c r="B315" s="302"/>
      <c r="C315" s="127"/>
      <c r="D315" s="127"/>
      <c r="E315" s="127"/>
      <c r="F315" s="127"/>
      <c r="G315" s="127"/>
      <c r="H315" s="303"/>
      <c r="I315" s="303"/>
      <c r="J315" s="127"/>
      <c r="K315" s="127"/>
      <c r="L315" s="127"/>
      <c r="M315" s="127"/>
      <c r="N315" s="127"/>
      <c r="O315" s="127"/>
      <c r="P315" s="128"/>
      <c r="Q315" s="118"/>
    </row>
    <row r="316" spans="1:17" ht="13.5" customHeight="1" x14ac:dyDescent="0.2">
      <c r="A316" s="302" t="s">
        <v>3573</v>
      </c>
      <c r="B316" s="302"/>
      <c r="C316" s="304"/>
      <c r="D316" s="304"/>
      <c r="E316" s="304"/>
      <c r="F316" s="304"/>
      <c r="G316" s="304"/>
      <c r="H316" s="303" t="s">
        <v>3573</v>
      </c>
      <c r="I316" s="303"/>
      <c r="J316" s="304"/>
      <c r="K316" s="304"/>
      <c r="L316" s="304"/>
      <c r="M316" s="304"/>
      <c r="N316" s="304"/>
      <c r="O316" s="127"/>
      <c r="P316" s="128"/>
      <c r="Q316" s="118"/>
    </row>
    <row r="317" spans="1:17" ht="24" customHeight="1" x14ac:dyDescent="0.2">
      <c r="A317" s="305">
        <v>6</v>
      </c>
      <c r="B317" s="305"/>
      <c r="C317" s="129" t="s">
        <v>3575</v>
      </c>
      <c r="D317" s="306" t="s">
        <v>3576</v>
      </c>
      <c r="E317" s="306"/>
      <c r="F317" s="129" t="s">
        <v>3577</v>
      </c>
      <c r="G317" s="129" t="s">
        <v>3578</v>
      </c>
      <c r="H317" s="307">
        <v>16</v>
      </c>
      <c r="I317" s="307"/>
      <c r="J317" s="129" t="s">
        <v>3575</v>
      </c>
      <c r="K317" s="306" t="s">
        <v>3576</v>
      </c>
      <c r="L317" s="306"/>
      <c r="M317" s="129" t="s">
        <v>3577</v>
      </c>
      <c r="N317" s="129" t="s">
        <v>3578</v>
      </c>
      <c r="O317" s="127"/>
      <c r="P317" s="128"/>
      <c r="Q317" s="118"/>
    </row>
    <row r="318" spans="1:17" x14ac:dyDescent="0.2">
      <c r="A318" s="302"/>
      <c r="B318" s="302"/>
      <c r="C318" s="130"/>
      <c r="D318" s="308"/>
      <c r="E318" s="308"/>
      <c r="F318" s="131"/>
      <c r="G318" s="131"/>
      <c r="H318" s="303"/>
      <c r="I318" s="303"/>
      <c r="J318" s="130"/>
      <c r="K318" s="308"/>
      <c r="L318" s="308"/>
      <c r="M318" s="131"/>
      <c r="N318" s="131"/>
      <c r="O318" s="127"/>
      <c r="P318" s="128"/>
      <c r="Q318" s="118"/>
    </row>
    <row r="319" spans="1:17" x14ac:dyDescent="0.2">
      <c r="A319" s="302"/>
      <c r="B319" s="302"/>
      <c r="C319" s="127"/>
      <c r="D319" s="127"/>
      <c r="E319" s="127"/>
      <c r="F319" s="127"/>
      <c r="G319" s="127"/>
      <c r="H319" s="303"/>
      <c r="I319" s="303"/>
      <c r="J319" s="127"/>
      <c r="K319" s="127"/>
      <c r="L319" s="127"/>
      <c r="M319" s="127"/>
      <c r="N319" s="127"/>
      <c r="O319" s="125"/>
      <c r="P319" s="118"/>
      <c r="Q319" s="118"/>
    </row>
    <row r="320" spans="1:17" ht="13.5" customHeight="1" x14ac:dyDescent="0.2">
      <c r="A320" s="302" t="s">
        <v>3573</v>
      </c>
      <c r="B320" s="302"/>
      <c r="C320" s="304"/>
      <c r="D320" s="304"/>
      <c r="E320" s="304"/>
      <c r="F320" s="304"/>
      <c r="G320" s="304"/>
      <c r="H320" s="303" t="s">
        <v>3573</v>
      </c>
      <c r="I320" s="303"/>
      <c r="J320" s="304"/>
      <c r="K320" s="304"/>
      <c r="L320" s="304"/>
      <c r="M320" s="304"/>
      <c r="N320" s="304"/>
      <c r="O320" s="127"/>
      <c r="P320" s="128"/>
      <c r="Q320" s="118"/>
    </row>
    <row r="321" spans="1:17" ht="24" customHeight="1" x14ac:dyDescent="0.2">
      <c r="A321" s="305">
        <v>7</v>
      </c>
      <c r="B321" s="305"/>
      <c r="C321" s="129" t="s">
        <v>3575</v>
      </c>
      <c r="D321" s="306" t="s">
        <v>3576</v>
      </c>
      <c r="E321" s="306"/>
      <c r="F321" s="129" t="s">
        <v>3577</v>
      </c>
      <c r="G321" s="129" t="s">
        <v>3578</v>
      </c>
      <c r="H321" s="307">
        <v>17</v>
      </c>
      <c r="I321" s="307"/>
      <c r="J321" s="129" t="s">
        <v>3575</v>
      </c>
      <c r="K321" s="306" t="s">
        <v>3576</v>
      </c>
      <c r="L321" s="306"/>
      <c r="M321" s="129" t="s">
        <v>3577</v>
      </c>
      <c r="N321" s="129" t="s">
        <v>3578</v>
      </c>
      <c r="O321" s="127"/>
      <c r="P321" s="128"/>
      <c r="Q321" s="118"/>
    </row>
    <row r="322" spans="1:17" x14ac:dyDescent="0.2">
      <c r="A322" s="302"/>
      <c r="B322" s="302"/>
      <c r="C322" s="130"/>
      <c r="D322" s="308"/>
      <c r="E322" s="308"/>
      <c r="F322" s="131"/>
      <c r="G322" s="131"/>
      <c r="H322" s="303"/>
      <c r="I322" s="303"/>
      <c r="J322" s="130"/>
      <c r="K322" s="308"/>
      <c r="L322" s="308"/>
      <c r="M322" s="131"/>
      <c r="N322" s="131"/>
      <c r="O322" s="127"/>
      <c r="P322" s="128"/>
      <c r="Q322" s="118"/>
    </row>
    <row r="323" spans="1:17" x14ac:dyDescent="0.2">
      <c r="A323" s="302"/>
      <c r="B323" s="302"/>
      <c r="C323" s="127"/>
      <c r="D323" s="127"/>
      <c r="E323" s="127"/>
      <c r="F323" s="127"/>
      <c r="G323" s="127"/>
      <c r="H323" s="303"/>
      <c r="I323" s="303"/>
      <c r="J323" s="127"/>
      <c r="K323" s="127"/>
      <c r="L323" s="127"/>
      <c r="M323" s="127"/>
      <c r="N323" s="127"/>
      <c r="O323" s="127"/>
      <c r="P323" s="128"/>
      <c r="Q323" s="118"/>
    </row>
    <row r="324" spans="1:17" ht="13.5" customHeight="1" x14ac:dyDescent="0.2">
      <c r="A324" s="302" t="s">
        <v>3573</v>
      </c>
      <c r="B324" s="302"/>
      <c r="C324" s="304"/>
      <c r="D324" s="304"/>
      <c r="E324" s="304"/>
      <c r="F324" s="304"/>
      <c r="G324" s="304"/>
      <c r="H324" s="303" t="s">
        <v>3573</v>
      </c>
      <c r="I324" s="303"/>
      <c r="J324" s="304"/>
      <c r="K324" s="304"/>
      <c r="L324" s="304"/>
      <c r="M324" s="304"/>
      <c r="N324" s="304"/>
      <c r="O324" s="127"/>
      <c r="P324" s="128"/>
      <c r="Q324" s="118"/>
    </row>
    <row r="325" spans="1:17" ht="24" customHeight="1" x14ac:dyDescent="0.2">
      <c r="A325" s="305">
        <v>8</v>
      </c>
      <c r="B325" s="305"/>
      <c r="C325" s="129" t="s">
        <v>3575</v>
      </c>
      <c r="D325" s="306" t="s">
        <v>3576</v>
      </c>
      <c r="E325" s="306"/>
      <c r="F325" s="129" t="s">
        <v>3577</v>
      </c>
      <c r="G325" s="129" t="s">
        <v>3578</v>
      </c>
      <c r="H325" s="307">
        <v>18</v>
      </c>
      <c r="I325" s="307"/>
      <c r="J325" s="129" t="s">
        <v>3575</v>
      </c>
      <c r="K325" s="306" t="s">
        <v>3576</v>
      </c>
      <c r="L325" s="306"/>
      <c r="M325" s="129" t="s">
        <v>3577</v>
      </c>
      <c r="N325" s="129" t="s">
        <v>3578</v>
      </c>
      <c r="O325" s="127"/>
      <c r="P325" s="128"/>
      <c r="Q325" s="118"/>
    </row>
    <row r="326" spans="1:17" x14ac:dyDescent="0.2">
      <c r="A326" s="302"/>
      <c r="B326" s="302"/>
      <c r="C326" s="130"/>
      <c r="D326" s="308"/>
      <c r="E326" s="308"/>
      <c r="F326" s="131"/>
      <c r="G326" s="131"/>
      <c r="H326" s="303"/>
      <c r="I326" s="303"/>
      <c r="J326" s="130"/>
      <c r="K326" s="308"/>
      <c r="L326" s="308"/>
      <c r="M326" s="131"/>
      <c r="N326" s="131"/>
      <c r="O326" s="127"/>
      <c r="P326" s="128"/>
      <c r="Q326" s="118"/>
    </row>
    <row r="327" spans="1:17" x14ac:dyDescent="0.2">
      <c r="A327" s="302"/>
      <c r="B327" s="302"/>
      <c r="C327" s="127"/>
      <c r="D327" s="127"/>
      <c r="E327" s="127"/>
      <c r="F327" s="127"/>
      <c r="G327" s="127"/>
      <c r="H327" s="303"/>
      <c r="I327" s="303"/>
      <c r="J327" s="127"/>
      <c r="K327" s="127"/>
      <c r="L327" s="127"/>
      <c r="M327" s="127"/>
      <c r="N327" s="127"/>
      <c r="O327" s="125"/>
      <c r="P327" s="118"/>
      <c r="Q327" s="118"/>
    </row>
    <row r="328" spans="1:17" ht="13.5" customHeight="1" x14ac:dyDescent="0.2">
      <c r="A328" s="302" t="s">
        <v>3573</v>
      </c>
      <c r="B328" s="302"/>
      <c r="C328" s="304"/>
      <c r="D328" s="304"/>
      <c r="E328" s="304"/>
      <c r="F328" s="304"/>
      <c r="G328" s="304"/>
      <c r="H328" s="303" t="s">
        <v>3573</v>
      </c>
      <c r="I328" s="303"/>
      <c r="J328" s="304"/>
      <c r="K328" s="304"/>
      <c r="L328" s="304"/>
      <c r="M328" s="304"/>
      <c r="N328" s="304"/>
      <c r="O328" s="127"/>
      <c r="P328" s="128"/>
      <c r="Q328" s="118"/>
    </row>
    <row r="329" spans="1:17" ht="24" customHeight="1" x14ac:dyDescent="0.2">
      <c r="A329" s="305">
        <v>9</v>
      </c>
      <c r="B329" s="305"/>
      <c r="C329" s="129" t="s">
        <v>3575</v>
      </c>
      <c r="D329" s="306" t="s">
        <v>3576</v>
      </c>
      <c r="E329" s="306"/>
      <c r="F329" s="129" t="s">
        <v>3577</v>
      </c>
      <c r="G329" s="129" t="s">
        <v>3578</v>
      </c>
      <c r="H329" s="307">
        <v>19</v>
      </c>
      <c r="I329" s="307"/>
      <c r="J329" s="129" t="s">
        <v>3575</v>
      </c>
      <c r="K329" s="306" t="s">
        <v>3576</v>
      </c>
      <c r="L329" s="306"/>
      <c r="M329" s="129" t="s">
        <v>3577</v>
      </c>
      <c r="N329" s="129" t="s">
        <v>3578</v>
      </c>
      <c r="O329" s="127"/>
      <c r="P329" s="128"/>
      <c r="Q329" s="118"/>
    </row>
    <row r="330" spans="1:17" x14ac:dyDescent="0.2">
      <c r="A330" s="302"/>
      <c r="B330" s="302"/>
      <c r="C330" s="130"/>
      <c r="D330" s="308"/>
      <c r="E330" s="308"/>
      <c r="F330" s="131"/>
      <c r="G330" s="131"/>
      <c r="H330" s="303"/>
      <c r="I330" s="303"/>
      <c r="J330" s="130"/>
      <c r="K330" s="308"/>
      <c r="L330" s="308"/>
      <c r="M330" s="131"/>
      <c r="N330" s="131"/>
      <c r="O330" s="127"/>
      <c r="P330" s="128"/>
      <c r="Q330" s="118"/>
    </row>
    <row r="331" spans="1:17" x14ac:dyDescent="0.2">
      <c r="A331" s="302"/>
      <c r="B331" s="302"/>
      <c r="C331" s="127"/>
      <c r="D331" s="127"/>
      <c r="E331" s="127"/>
      <c r="F331" s="127"/>
      <c r="G331" s="127"/>
      <c r="H331" s="303"/>
      <c r="I331" s="303"/>
      <c r="J331" s="127"/>
      <c r="K331" s="127"/>
      <c r="L331" s="127"/>
      <c r="M331" s="127"/>
      <c r="N331" s="127"/>
      <c r="O331" s="127"/>
      <c r="P331" s="128"/>
      <c r="Q331" s="118"/>
    </row>
    <row r="332" spans="1:17" ht="13.5" customHeight="1" x14ac:dyDescent="0.2">
      <c r="A332" s="302" t="s">
        <v>3573</v>
      </c>
      <c r="B332" s="302"/>
      <c r="C332" s="304"/>
      <c r="D332" s="304"/>
      <c r="E332" s="304"/>
      <c r="F332" s="304"/>
      <c r="G332" s="304"/>
      <c r="H332" s="303" t="s">
        <v>3573</v>
      </c>
      <c r="I332" s="303"/>
      <c r="J332" s="304"/>
      <c r="K332" s="304"/>
      <c r="L332" s="304"/>
      <c r="M332" s="304"/>
      <c r="N332" s="304"/>
      <c r="O332" s="127"/>
      <c r="P332" s="128"/>
      <c r="Q332" s="118"/>
    </row>
    <row r="333" spans="1:17" ht="24" customHeight="1" x14ac:dyDescent="0.2">
      <c r="A333" s="305">
        <v>10</v>
      </c>
      <c r="B333" s="305"/>
      <c r="C333" s="129" t="s">
        <v>3575</v>
      </c>
      <c r="D333" s="306" t="s">
        <v>3576</v>
      </c>
      <c r="E333" s="306"/>
      <c r="F333" s="129" t="s">
        <v>3577</v>
      </c>
      <c r="G333" s="129" t="s">
        <v>3578</v>
      </c>
      <c r="H333" s="307">
        <v>20</v>
      </c>
      <c r="I333" s="307"/>
      <c r="J333" s="129" t="s">
        <v>3575</v>
      </c>
      <c r="K333" s="306" t="s">
        <v>3576</v>
      </c>
      <c r="L333" s="306"/>
      <c r="M333" s="129" t="s">
        <v>3577</v>
      </c>
      <c r="N333" s="129" t="s">
        <v>3578</v>
      </c>
      <c r="O333" s="127"/>
      <c r="P333" s="128"/>
      <c r="Q333" s="118"/>
    </row>
    <row r="334" spans="1:17" x14ac:dyDescent="0.2">
      <c r="A334" s="302"/>
      <c r="B334" s="302"/>
      <c r="C334" s="130"/>
      <c r="D334" s="308"/>
      <c r="E334" s="308"/>
      <c r="F334" s="131"/>
      <c r="G334" s="131"/>
      <c r="H334" s="303"/>
      <c r="I334" s="303"/>
      <c r="J334" s="130"/>
      <c r="K334" s="308"/>
      <c r="L334" s="308"/>
      <c r="M334" s="131"/>
      <c r="N334" s="131"/>
      <c r="O334" s="127"/>
      <c r="P334" s="128"/>
      <c r="Q334" s="118"/>
    </row>
    <row r="335" spans="1:17" x14ac:dyDescent="0.2">
      <c r="A335" s="309"/>
      <c r="B335" s="309"/>
      <c r="C335" s="135"/>
      <c r="D335" s="135"/>
      <c r="E335" s="135"/>
      <c r="F335" s="135"/>
      <c r="G335" s="135"/>
      <c r="H335" s="310"/>
      <c r="I335" s="310"/>
      <c r="J335" s="135"/>
      <c r="K335" s="135"/>
      <c r="L335" s="135"/>
      <c r="M335" s="135"/>
      <c r="N335" s="135"/>
      <c r="O335" s="136"/>
      <c r="P335" s="137"/>
      <c r="Q335" s="118"/>
    </row>
    <row r="336" spans="1:17" ht="13.5" customHeight="1" x14ac:dyDescent="0.2">
      <c r="A336" s="315" t="s">
        <v>3629</v>
      </c>
      <c r="B336" s="315"/>
      <c r="C336" s="315"/>
      <c r="D336" s="315"/>
      <c r="E336" s="315"/>
      <c r="G336" s="115" t="s">
        <v>3562</v>
      </c>
      <c r="H336" s="312">
        <f>$H$1</f>
        <v>0</v>
      </c>
      <c r="I336" s="312"/>
      <c r="J336" s="312"/>
      <c r="K336" s="312"/>
      <c r="L336" s="312"/>
      <c r="M336" s="312"/>
      <c r="N336" s="312"/>
      <c r="O336" s="312"/>
      <c r="P336" s="312"/>
      <c r="Q336" s="312"/>
    </row>
    <row r="337" spans="1:17" ht="13.5" customHeight="1" x14ac:dyDescent="0.2">
      <c r="A337" s="293">
        <f>'Dati sintetici Operazione'!C31</f>
        <v>0</v>
      </c>
      <c r="B337" s="293"/>
      <c r="C337" s="293"/>
      <c r="D337" s="293"/>
      <c r="E337" s="293"/>
      <c r="F337" s="311" t="s">
        <v>3564</v>
      </c>
      <c r="G337" s="311"/>
      <c r="H337" s="312">
        <f>$H$2</f>
        <v>0</v>
      </c>
      <c r="I337" s="312"/>
      <c r="J337" s="312"/>
      <c r="K337" s="312"/>
      <c r="L337" s="312"/>
      <c r="M337" s="312"/>
      <c r="N337" s="312"/>
      <c r="O337" s="312"/>
      <c r="P337" s="312"/>
      <c r="Q337" s="312"/>
    </row>
    <row r="338" spans="1:17" x14ac:dyDescent="0.2">
      <c r="A338" s="103"/>
      <c r="B338" s="111"/>
      <c r="C338" s="111"/>
      <c r="D338" s="103"/>
      <c r="E338" s="103"/>
      <c r="F338" s="103" t="s">
        <v>3566</v>
      </c>
      <c r="G338" s="45"/>
      <c r="H338" s="45"/>
      <c r="I338" s="45"/>
      <c r="J338" s="45"/>
      <c r="K338" s="45"/>
      <c r="L338" s="45"/>
      <c r="M338" s="45"/>
      <c r="N338" s="117"/>
      <c r="O338" s="117"/>
      <c r="P338" s="117"/>
      <c r="Q338" s="118"/>
    </row>
    <row r="339" spans="1:17" ht="15.75" x14ac:dyDescent="0.25">
      <c r="A339" s="313" t="s">
        <v>312</v>
      </c>
      <c r="B339" s="313"/>
      <c r="C339" s="313"/>
      <c r="D339" s="119" t="s">
        <v>3568</v>
      </c>
      <c r="E339" s="120"/>
      <c r="F339" s="120"/>
      <c r="G339" s="120"/>
      <c r="H339" s="121"/>
      <c r="I339" s="120"/>
      <c r="J339" s="119"/>
      <c r="K339" s="120"/>
      <c r="L339" s="120"/>
      <c r="M339" s="120"/>
      <c r="N339" s="120"/>
      <c r="O339" s="120"/>
      <c r="P339" s="122"/>
      <c r="Q339" s="123"/>
    </row>
    <row r="340" spans="1:17" ht="14.25" x14ac:dyDescent="0.2">
      <c r="A340" s="124" t="s">
        <v>3571</v>
      </c>
      <c r="B340" s="125"/>
      <c r="C340" s="125"/>
      <c r="D340" s="125"/>
      <c r="E340" s="125"/>
      <c r="F340" s="125"/>
      <c r="G340" s="125"/>
      <c r="H340" s="126"/>
      <c r="I340" s="125"/>
      <c r="J340" s="125"/>
      <c r="K340" s="125"/>
      <c r="L340" s="125"/>
      <c r="M340" s="125"/>
      <c r="N340" s="125"/>
      <c r="O340" s="125"/>
      <c r="P340" s="118"/>
      <c r="Q340" s="118"/>
    </row>
    <row r="341" spans="1:17" ht="13.5" customHeight="1" x14ac:dyDescent="0.2">
      <c r="A341" s="302" t="s">
        <v>3573</v>
      </c>
      <c r="B341" s="302"/>
      <c r="C341" s="314"/>
      <c r="D341" s="314"/>
      <c r="E341" s="314"/>
      <c r="F341" s="314"/>
      <c r="G341" s="314"/>
      <c r="H341" s="303" t="s">
        <v>3573</v>
      </c>
      <c r="I341" s="303"/>
      <c r="J341" s="304"/>
      <c r="K341" s="304"/>
      <c r="L341" s="304"/>
      <c r="M341" s="304"/>
      <c r="N341" s="304"/>
      <c r="O341" s="127"/>
      <c r="P341" s="128"/>
      <c r="Q341" s="118"/>
    </row>
    <row r="342" spans="1:17" ht="24" customHeight="1" x14ac:dyDescent="0.2">
      <c r="A342" s="305">
        <v>1</v>
      </c>
      <c r="B342" s="305"/>
      <c r="C342" s="129" t="s">
        <v>3575</v>
      </c>
      <c r="D342" s="306" t="s">
        <v>3576</v>
      </c>
      <c r="E342" s="306"/>
      <c r="F342" s="129" t="s">
        <v>3577</v>
      </c>
      <c r="G342" s="129" t="s">
        <v>3578</v>
      </c>
      <c r="H342" s="307">
        <v>11</v>
      </c>
      <c r="I342" s="307"/>
      <c r="J342" s="129" t="s">
        <v>3575</v>
      </c>
      <c r="K342" s="306" t="s">
        <v>3576</v>
      </c>
      <c r="L342" s="306"/>
      <c r="M342" s="129" t="s">
        <v>3577</v>
      </c>
      <c r="N342" s="129" t="s">
        <v>3578</v>
      </c>
      <c r="O342" s="127"/>
      <c r="P342" s="128"/>
      <c r="Q342" s="118"/>
    </row>
    <row r="343" spans="1:17" x14ac:dyDescent="0.2">
      <c r="A343" s="302"/>
      <c r="B343" s="302"/>
      <c r="C343" s="130"/>
      <c r="D343" s="308"/>
      <c r="E343" s="308"/>
      <c r="F343" s="131"/>
      <c r="G343" s="131"/>
      <c r="H343" s="303"/>
      <c r="I343" s="303"/>
      <c r="J343" s="130"/>
      <c r="K343" s="308"/>
      <c r="L343" s="308"/>
      <c r="M343" s="131"/>
      <c r="N343" s="131"/>
      <c r="O343" s="127"/>
      <c r="P343" s="128"/>
      <c r="Q343" s="118"/>
    </row>
    <row r="344" spans="1:17" x14ac:dyDescent="0.2">
      <c r="A344" s="302"/>
      <c r="B344" s="302"/>
      <c r="C344" s="127"/>
      <c r="D344" s="127"/>
      <c r="E344" s="127"/>
      <c r="F344" s="127"/>
      <c r="G344" s="127"/>
      <c r="H344" s="303"/>
      <c r="I344" s="303"/>
      <c r="J344" s="127"/>
      <c r="K344" s="127"/>
      <c r="L344" s="127"/>
      <c r="M344" s="127"/>
      <c r="N344" s="127"/>
      <c r="O344" s="127"/>
      <c r="P344" s="128"/>
      <c r="Q344" s="118"/>
    </row>
    <row r="345" spans="1:17" ht="13.5" customHeight="1" x14ac:dyDescent="0.2">
      <c r="A345" s="302" t="s">
        <v>3573</v>
      </c>
      <c r="B345" s="302"/>
      <c r="C345" s="304"/>
      <c r="D345" s="304"/>
      <c r="E345" s="304"/>
      <c r="F345" s="304"/>
      <c r="G345" s="304"/>
      <c r="H345" s="303" t="s">
        <v>3573</v>
      </c>
      <c r="I345" s="303"/>
      <c r="J345" s="304"/>
      <c r="K345" s="304"/>
      <c r="L345" s="304"/>
      <c r="M345" s="304"/>
      <c r="N345" s="304"/>
      <c r="O345" s="127"/>
      <c r="P345" s="128"/>
      <c r="Q345" s="118"/>
    </row>
    <row r="346" spans="1:17" ht="24" customHeight="1" x14ac:dyDescent="0.2">
      <c r="A346" s="305">
        <v>2</v>
      </c>
      <c r="B346" s="305"/>
      <c r="C346" s="129" t="s">
        <v>3575</v>
      </c>
      <c r="D346" s="306" t="s">
        <v>3576</v>
      </c>
      <c r="E346" s="306"/>
      <c r="F346" s="129" t="s">
        <v>3577</v>
      </c>
      <c r="G346" s="129" t="s">
        <v>3578</v>
      </c>
      <c r="H346" s="307">
        <v>12</v>
      </c>
      <c r="I346" s="307"/>
      <c r="J346" s="129" t="s">
        <v>3575</v>
      </c>
      <c r="K346" s="306" t="s">
        <v>3576</v>
      </c>
      <c r="L346" s="306"/>
      <c r="M346" s="129" t="s">
        <v>3577</v>
      </c>
      <c r="N346" s="129" t="s">
        <v>3578</v>
      </c>
      <c r="O346" s="127"/>
      <c r="P346" s="128"/>
      <c r="Q346" s="118"/>
    </row>
    <row r="347" spans="1:17" x14ac:dyDescent="0.2">
      <c r="A347" s="302"/>
      <c r="B347" s="302"/>
      <c r="C347" s="130"/>
      <c r="D347" s="308"/>
      <c r="E347" s="308"/>
      <c r="F347" s="131"/>
      <c r="G347" s="131"/>
      <c r="H347" s="303"/>
      <c r="I347" s="303"/>
      <c r="J347" s="130"/>
      <c r="K347" s="308"/>
      <c r="L347" s="308"/>
      <c r="M347" s="131"/>
      <c r="N347" s="131"/>
      <c r="O347" s="127"/>
      <c r="P347" s="128"/>
      <c r="Q347" s="118"/>
    </row>
    <row r="348" spans="1:17" x14ac:dyDescent="0.2">
      <c r="A348" s="302"/>
      <c r="B348" s="302"/>
      <c r="C348" s="127"/>
      <c r="D348" s="127"/>
      <c r="E348" s="127"/>
      <c r="F348" s="127"/>
      <c r="G348" s="127"/>
      <c r="H348" s="303"/>
      <c r="I348" s="303"/>
      <c r="J348" s="127"/>
      <c r="K348" s="127"/>
      <c r="L348" s="127"/>
      <c r="M348" s="127"/>
      <c r="N348" s="127"/>
      <c r="O348" s="125"/>
      <c r="P348" s="118"/>
      <c r="Q348" s="118"/>
    </row>
    <row r="349" spans="1:17" ht="13.5" customHeight="1" x14ac:dyDescent="0.2">
      <c r="A349" s="302" t="s">
        <v>3573</v>
      </c>
      <c r="B349" s="302"/>
      <c r="C349" s="304"/>
      <c r="D349" s="304"/>
      <c r="E349" s="304"/>
      <c r="F349" s="304"/>
      <c r="G349" s="304"/>
      <c r="H349" s="303" t="s">
        <v>3573</v>
      </c>
      <c r="I349" s="303"/>
      <c r="J349" s="304"/>
      <c r="K349" s="304"/>
      <c r="L349" s="304"/>
      <c r="M349" s="304"/>
      <c r="N349" s="304"/>
      <c r="O349" s="127"/>
      <c r="P349" s="128"/>
      <c r="Q349" s="118"/>
    </row>
    <row r="350" spans="1:17" ht="24" customHeight="1" x14ac:dyDescent="0.2">
      <c r="A350" s="305">
        <v>3</v>
      </c>
      <c r="B350" s="305"/>
      <c r="C350" s="129" t="s">
        <v>3575</v>
      </c>
      <c r="D350" s="306" t="s">
        <v>3576</v>
      </c>
      <c r="E350" s="306"/>
      <c r="F350" s="129" t="s">
        <v>3577</v>
      </c>
      <c r="G350" s="129" t="s">
        <v>3578</v>
      </c>
      <c r="H350" s="307">
        <v>13</v>
      </c>
      <c r="I350" s="307"/>
      <c r="J350" s="129" t="s">
        <v>3575</v>
      </c>
      <c r="K350" s="306" t="s">
        <v>3576</v>
      </c>
      <c r="L350" s="306"/>
      <c r="M350" s="129" t="s">
        <v>3577</v>
      </c>
      <c r="N350" s="129" t="s">
        <v>3578</v>
      </c>
      <c r="O350" s="127"/>
      <c r="P350" s="128"/>
      <c r="Q350" s="118"/>
    </row>
    <row r="351" spans="1:17" x14ac:dyDescent="0.2">
      <c r="A351" s="302"/>
      <c r="B351" s="302"/>
      <c r="C351" s="130"/>
      <c r="D351" s="308"/>
      <c r="E351" s="308"/>
      <c r="F351" s="131"/>
      <c r="G351" s="131"/>
      <c r="H351" s="303"/>
      <c r="I351" s="303"/>
      <c r="J351" s="130"/>
      <c r="K351" s="308"/>
      <c r="L351" s="308"/>
      <c r="M351" s="131"/>
      <c r="N351" s="131"/>
      <c r="O351" s="127"/>
      <c r="P351" s="128"/>
      <c r="Q351" s="118"/>
    </row>
    <row r="352" spans="1:17" x14ac:dyDescent="0.2">
      <c r="A352" s="302"/>
      <c r="B352" s="302"/>
      <c r="C352" s="127"/>
      <c r="D352" s="127"/>
      <c r="E352" s="127"/>
      <c r="F352" s="127"/>
      <c r="G352" s="127"/>
      <c r="H352" s="303"/>
      <c r="I352" s="303"/>
      <c r="J352" s="127"/>
      <c r="K352" s="127"/>
      <c r="L352" s="127"/>
      <c r="M352" s="127"/>
      <c r="N352" s="127"/>
      <c r="O352" s="127"/>
      <c r="P352" s="128"/>
      <c r="Q352" s="118"/>
    </row>
    <row r="353" spans="1:17" ht="13.5" customHeight="1" x14ac:dyDescent="0.2">
      <c r="A353" s="302" t="s">
        <v>3573</v>
      </c>
      <c r="B353" s="302"/>
      <c r="C353" s="304"/>
      <c r="D353" s="304"/>
      <c r="E353" s="304"/>
      <c r="F353" s="304"/>
      <c r="G353" s="304"/>
      <c r="H353" s="303" t="s">
        <v>3573</v>
      </c>
      <c r="I353" s="303"/>
      <c r="J353" s="304"/>
      <c r="K353" s="304"/>
      <c r="L353" s="304"/>
      <c r="M353" s="304"/>
      <c r="N353" s="304"/>
      <c r="O353" s="127"/>
      <c r="P353" s="128"/>
      <c r="Q353" s="118"/>
    </row>
    <row r="354" spans="1:17" ht="24" customHeight="1" x14ac:dyDescent="0.2">
      <c r="A354" s="305">
        <v>4</v>
      </c>
      <c r="B354" s="305"/>
      <c r="C354" s="129" t="s">
        <v>3575</v>
      </c>
      <c r="D354" s="306" t="s">
        <v>3576</v>
      </c>
      <c r="E354" s="306"/>
      <c r="F354" s="129" t="s">
        <v>3577</v>
      </c>
      <c r="G354" s="129" t="s">
        <v>3578</v>
      </c>
      <c r="H354" s="307">
        <v>14</v>
      </c>
      <c r="I354" s="307"/>
      <c r="J354" s="129" t="s">
        <v>3575</v>
      </c>
      <c r="K354" s="306" t="s">
        <v>3576</v>
      </c>
      <c r="L354" s="306"/>
      <c r="M354" s="129" t="s">
        <v>3577</v>
      </c>
      <c r="N354" s="129" t="s">
        <v>3578</v>
      </c>
      <c r="O354" s="127"/>
      <c r="P354" s="128"/>
      <c r="Q354" s="118"/>
    </row>
    <row r="355" spans="1:17" x14ac:dyDescent="0.2">
      <c r="A355" s="302"/>
      <c r="B355" s="302"/>
      <c r="C355" s="130"/>
      <c r="D355" s="308"/>
      <c r="E355" s="308"/>
      <c r="F355" s="131"/>
      <c r="G355" s="131"/>
      <c r="H355" s="303"/>
      <c r="I355" s="303"/>
      <c r="J355" s="130"/>
      <c r="K355" s="308"/>
      <c r="L355" s="308"/>
      <c r="M355" s="131"/>
      <c r="N355" s="131"/>
      <c r="O355" s="127"/>
      <c r="P355" s="128"/>
      <c r="Q355" s="118"/>
    </row>
    <row r="356" spans="1:17" x14ac:dyDescent="0.2">
      <c r="A356" s="302"/>
      <c r="B356" s="302"/>
      <c r="C356" s="127"/>
      <c r="D356" s="127"/>
      <c r="E356" s="127"/>
      <c r="F356" s="127"/>
      <c r="G356" s="127"/>
      <c r="H356" s="303"/>
      <c r="I356" s="303"/>
      <c r="J356" s="127"/>
      <c r="K356" s="127"/>
      <c r="L356" s="127"/>
      <c r="M356" s="127"/>
      <c r="N356" s="127"/>
      <c r="O356" s="125"/>
      <c r="P356" s="118"/>
      <c r="Q356" s="118"/>
    </row>
    <row r="357" spans="1:17" ht="13.5" customHeight="1" x14ac:dyDescent="0.2">
      <c r="A357" s="302" t="s">
        <v>3573</v>
      </c>
      <c r="B357" s="302"/>
      <c r="C357" s="304"/>
      <c r="D357" s="304"/>
      <c r="E357" s="304"/>
      <c r="F357" s="304"/>
      <c r="G357" s="304"/>
      <c r="H357" s="303" t="s">
        <v>3573</v>
      </c>
      <c r="I357" s="303"/>
      <c r="J357" s="304"/>
      <c r="K357" s="304"/>
      <c r="L357" s="304"/>
      <c r="M357" s="304"/>
      <c r="N357" s="304"/>
      <c r="O357" s="127"/>
      <c r="P357" s="128"/>
      <c r="Q357" s="118"/>
    </row>
    <row r="358" spans="1:17" ht="24" customHeight="1" x14ac:dyDescent="0.2">
      <c r="A358" s="305">
        <v>5</v>
      </c>
      <c r="B358" s="305"/>
      <c r="C358" s="129" t="s">
        <v>3575</v>
      </c>
      <c r="D358" s="306" t="s">
        <v>3576</v>
      </c>
      <c r="E358" s="306"/>
      <c r="F358" s="129" t="s">
        <v>3577</v>
      </c>
      <c r="G358" s="129" t="s">
        <v>3578</v>
      </c>
      <c r="H358" s="307">
        <v>15</v>
      </c>
      <c r="I358" s="307"/>
      <c r="J358" s="129" t="s">
        <v>3575</v>
      </c>
      <c r="K358" s="306" t="s">
        <v>3576</v>
      </c>
      <c r="L358" s="306"/>
      <c r="M358" s="129" t="s">
        <v>3577</v>
      </c>
      <c r="N358" s="129" t="s">
        <v>3578</v>
      </c>
      <c r="O358" s="127"/>
      <c r="P358" s="128"/>
      <c r="Q358" s="118"/>
    </row>
    <row r="359" spans="1:17" x14ac:dyDescent="0.2">
      <c r="A359" s="302"/>
      <c r="B359" s="302"/>
      <c r="C359" s="130"/>
      <c r="D359" s="308"/>
      <c r="E359" s="308"/>
      <c r="F359" s="131"/>
      <c r="G359" s="131"/>
      <c r="H359" s="303"/>
      <c r="I359" s="303"/>
      <c r="J359" s="130"/>
      <c r="K359" s="308"/>
      <c r="L359" s="308"/>
      <c r="M359" s="131"/>
      <c r="N359" s="131"/>
      <c r="O359" s="127"/>
      <c r="P359" s="128"/>
      <c r="Q359" s="118"/>
    </row>
    <row r="360" spans="1:17" x14ac:dyDescent="0.2">
      <c r="A360" s="302"/>
      <c r="B360" s="302"/>
      <c r="C360" s="127"/>
      <c r="D360" s="127"/>
      <c r="E360" s="127"/>
      <c r="F360" s="127"/>
      <c r="G360" s="127"/>
      <c r="H360" s="303"/>
      <c r="I360" s="303"/>
      <c r="J360" s="127"/>
      <c r="K360" s="127"/>
      <c r="L360" s="127"/>
      <c r="M360" s="127"/>
      <c r="N360" s="127"/>
      <c r="O360" s="127"/>
      <c r="P360" s="128"/>
      <c r="Q360" s="118"/>
    </row>
    <row r="361" spans="1:17" ht="13.5" customHeight="1" x14ac:dyDescent="0.2">
      <c r="A361" s="302" t="s">
        <v>3573</v>
      </c>
      <c r="B361" s="302"/>
      <c r="C361" s="304"/>
      <c r="D361" s="304"/>
      <c r="E361" s="304"/>
      <c r="F361" s="304"/>
      <c r="G361" s="304"/>
      <c r="H361" s="303" t="s">
        <v>3573</v>
      </c>
      <c r="I361" s="303"/>
      <c r="J361" s="304"/>
      <c r="K361" s="304"/>
      <c r="L361" s="304"/>
      <c r="M361" s="304"/>
      <c r="N361" s="304"/>
      <c r="O361" s="127"/>
      <c r="P361" s="128"/>
      <c r="Q361" s="118"/>
    </row>
    <row r="362" spans="1:17" ht="24" customHeight="1" x14ac:dyDescent="0.2">
      <c r="A362" s="305">
        <v>6</v>
      </c>
      <c r="B362" s="305"/>
      <c r="C362" s="129" t="s">
        <v>3575</v>
      </c>
      <c r="D362" s="306" t="s">
        <v>3576</v>
      </c>
      <c r="E362" s="306"/>
      <c r="F362" s="129" t="s">
        <v>3577</v>
      </c>
      <c r="G362" s="129" t="s">
        <v>3578</v>
      </c>
      <c r="H362" s="307">
        <v>16</v>
      </c>
      <c r="I362" s="307"/>
      <c r="J362" s="129" t="s">
        <v>3575</v>
      </c>
      <c r="K362" s="306" t="s">
        <v>3576</v>
      </c>
      <c r="L362" s="306"/>
      <c r="M362" s="129" t="s">
        <v>3577</v>
      </c>
      <c r="N362" s="129" t="s">
        <v>3578</v>
      </c>
      <c r="O362" s="127"/>
      <c r="P362" s="128"/>
      <c r="Q362" s="118"/>
    </row>
    <row r="363" spans="1:17" x14ac:dyDescent="0.2">
      <c r="A363" s="302"/>
      <c r="B363" s="302"/>
      <c r="C363" s="130"/>
      <c r="D363" s="308"/>
      <c r="E363" s="308"/>
      <c r="F363" s="131"/>
      <c r="G363" s="131"/>
      <c r="H363" s="303"/>
      <c r="I363" s="303"/>
      <c r="J363" s="130"/>
      <c r="K363" s="308"/>
      <c r="L363" s="308"/>
      <c r="M363" s="131"/>
      <c r="N363" s="131"/>
      <c r="O363" s="127"/>
      <c r="P363" s="128"/>
      <c r="Q363" s="118"/>
    </row>
    <row r="364" spans="1:17" x14ac:dyDescent="0.2">
      <c r="A364" s="302"/>
      <c r="B364" s="302"/>
      <c r="C364" s="127"/>
      <c r="D364" s="127"/>
      <c r="E364" s="127"/>
      <c r="F364" s="127"/>
      <c r="G364" s="127"/>
      <c r="H364" s="303"/>
      <c r="I364" s="303"/>
      <c r="J364" s="127"/>
      <c r="K364" s="127"/>
      <c r="L364" s="127"/>
      <c r="M364" s="127"/>
      <c r="N364" s="127"/>
      <c r="O364" s="125"/>
      <c r="P364" s="118"/>
      <c r="Q364" s="118"/>
    </row>
    <row r="365" spans="1:17" ht="13.5" customHeight="1" x14ac:dyDescent="0.2">
      <c r="A365" s="302" t="s">
        <v>3573</v>
      </c>
      <c r="B365" s="302"/>
      <c r="C365" s="304"/>
      <c r="D365" s="304"/>
      <c r="E365" s="304"/>
      <c r="F365" s="304"/>
      <c r="G365" s="304"/>
      <c r="H365" s="303" t="s">
        <v>3573</v>
      </c>
      <c r="I365" s="303"/>
      <c r="J365" s="304"/>
      <c r="K365" s="304"/>
      <c r="L365" s="304"/>
      <c r="M365" s="304"/>
      <c r="N365" s="304"/>
      <c r="O365" s="127"/>
      <c r="P365" s="128"/>
      <c r="Q365" s="118"/>
    </row>
    <row r="366" spans="1:17" ht="24" customHeight="1" x14ac:dyDescent="0.2">
      <c r="A366" s="305">
        <v>7</v>
      </c>
      <c r="B366" s="305"/>
      <c r="C366" s="129" t="s">
        <v>3575</v>
      </c>
      <c r="D366" s="306" t="s">
        <v>3576</v>
      </c>
      <c r="E366" s="306"/>
      <c r="F366" s="129" t="s">
        <v>3577</v>
      </c>
      <c r="G366" s="129" t="s">
        <v>3578</v>
      </c>
      <c r="H366" s="307">
        <v>17</v>
      </c>
      <c r="I366" s="307"/>
      <c r="J366" s="129" t="s">
        <v>3575</v>
      </c>
      <c r="K366" s="306" t="s">
        <v>3576</v>
      </c>
      <c r="L366" s="306"/>
      <c r="M366" s="129" t="s">
        <v>3577</v>
      </c>
      <c r="N366" s="129" t="s">
        <v>3578</v>
      </c>
      <c r="O366" s="127"/>
      <c r="P366" s="128"/>
      <c r="Q366" s="118"/>
    </row>
    <row r="367" spans="1:17" x14ac:dyDescent="0.2">
      <c r="A367" s="302"/>
      <c r="B367" s="302"/>
      <c r="C367" s="130"/>
      <c r="D367" s="308"/>
      <c r="E367" s="308"/>
      <c r="F367" s="131"/>
      <c r="G367" s="131"/>
      <c r="H367" s="303"/>
      <c r="I367" s="303"/>
      <c r="J367" s="130"/>
      <c r="K367" s="308"/>
      <c r="L367" s="308"/>
      <c r="M367" s="131"/>
      <c r="N367" s="131"/>
      <c r="O367" s="127"/>
      <c r="P367" s="128"/>
      <c r="Q367" s="118"/>
    </row>
    <row r="368" spans="1:17" x14ac:dyDescent="0.2">
      <c r="A368" s="302"/>
      <c r="B368" s="302"/>
      <c r="C368" s="127"/>
      <c r="D368" s="127"/>
      <c r="E368" s="127"/>
      <c r="F368" s="127"/>
      <c r="G368" s="127"/>
      <c r="H368" s="303"/>
      <c r="I368" s="303"/>
      <c r="J368" s="127"/>
      <c r="K368" s="127"/>
      <c r="L368" s="127"/>
      <c r="M368" s="127"/>
      <c r="N368" s="127"/>
      <c r="O368" s="127"/>
      <c r="P368" s="128"/>
      <c r="Q368" s="118"/>
    </row>
    <row r="369" spans="1:17" ht="13.5" customHeight="1" x14ac:dyDescent="0.2">
      <c r="A369" s="302" t="s">
        <v>3573</v>
      </c>
      <c r="B369" s="302"/>
      <c r="C369" s="304"/>
      <c r="D369" s="304"/>
      <c r="E369" s="304"/>
      <c r="F369" s="304"/>
      <c r="G369" s="304"/>
      <c r="H369" s="303" t="s">
        <v>3573</v>
      </c>
      <c r="I369" s="303"/>
      <c r="J369" s="304"/>
      <c r="K369" s="304"/>
      <c r="L369" s="304"/>
      <c r="M369" s="304"/>
      <c r="N369" s="304"/>
      <c r="O369" s="127"/>
      <c r="P369" s="128"/>
      <c r="Q369" s="118"/>
    </row>
    <row r="370" spans="1:17" ht="24" customHeight="1" x14ac:dyDescent="0.2">
      <c r="A370" s="305">
        <v>8</v>
      </c>
      <c r="B370" s="305"/>
      <c r="C370" s="129" t="s">
        <v>3575</v>
      </c>
      <c r="D370" s="306" t="s">
        <v>3576</v>
      </c>
      <c r="E370" s="306"/>
      <c r="F370" s="129" t="s">
        <v>3577</v>
      </c>
      <c r="G370" s="129" t="s">
        <v>3578</v>
      </c>
      <c r="H370" s="307">
        <v>18</v>
      </c>
      <c r="I370" s="307"/>
      <c r="J370" s="129" t="s">
        <v>3575</v>
      </c>
      <c r="K370" s="306" t="s">
        <v>3576</v>
      </c>
      <c r="L370" s="306"/>
      <c r="M370" s="129" t="s">
        <v>3577</v>
      </c>
      <c r="N370" s="129" t="s">
        <v>3578</v>
      </c>
      <c r="O370" s="127"/>
      <c r="P370" s="128"/>
      <c r="Q370" s="118"/>
    </row>
    <row r="371" spans="1:17" x14ac:dyDescent="0.2">
      <c r="A371" s="302"/>
      <c r="B371" s="302"/>
      <c r="C371" s="130"/>
      <c r="D371" s="308"/>
      <c r="E371" s="308"/>
      <c r="F371" s="131"/>
      <c r="G371" s="131"/>
      <c r="H371" s="303"/>
      <c r="I371" s="303"/>
      <c r="J371" s="130"/>
      <c r="K371" s="308"/>
      <c r="L371" s="308"/>
      <c r="M371" s="131"/>
      <c r="N371" s="131"/>
      <c r="O371" s="127"/>
      <c r="P371" s="128"/>
      <c r="Q371" s="118"/>
    </row>
    <row r="372" spans="1:17" x14ac:dyDescent="0.2">
      <c r="A372" s="302"/>
      <c r="B372" s="302"/>
      <c r="C372" s="127"/>
      <c r="D372" s="127"/>
      <c r="E372" s="127"/>
      <c r="F372" s="127"/>
      <c r="G372" s="127"/>
      <c r="H372" s="303"/>
      <c r="I372" s="303"/>
      <c r="J372" s="127"/>
      <c r="K372" s="127"/>
      <c r="L372" s="127"/>
      <c r="M372" s="127"/>
      <c r="N372" s="127"/>
      <c r="O372" s="125"/>
      <c r="P372" s="118"/>
      <c r="Q372" s="118"/>
    </row>
    <row r="373" spans="1:17" ht="13.5" customHeight="1" x14ac:dyDescent="0.2">
      <c r="A373" s="302" t="s">
        <v>3573</v>
      </c>
      <c r="B373" s="302"/>
      <c r="C373" s="304"/>
      <c r="D373" s="304"/>
      <c r="E373" s="304"/>
      <c r="F373" s="304"/>
      <c r="G373" s="304"/>
      <c r="H373" s="303" t="s">
        <v>3573</v>
      </c>
      <c r="I373" s="303"/>
      <c r="J373" s="304"/>
      <c r="K373" s="304"/>
      <c r="L373" s="304"/>
      <c r="M373" s="304"/>
      <c r="N373" s="304"/>
      <c r="O373" s="127"/>
      <c r="P373" s="128"/>
      <c r="Q373" s="118"/>
    </row>
    <row r="374" spans="1:17" ht="24" customHeight="1" x14ac:dyDescent="0.2">
      <c r="A374" s="305">
        <v>9</v>
      </c>
      <c r="B374" s="305"/>
      <c r="C374" s="129" t="s">
        <v>3575</v>
      </c>
      <c r="D374" s="306" t="s">
        <v>3576</v>
      </c>
      <c r="E374" s="306"/>
      <c r="F374" s="129" t="s">
        <v>3577</v>
      </c>
      <c r="G374" s="129" t="s">
        <v>3578</v>
      </c>
      <c r="H374" s="307">
        <v>19</v>
      </c>
      <c r="I374" s="307"/>
      <c r="J374" s="129" t="s">
        <v>3575</v>
      </c>
      <c r="K374" s="306" t="s">
        <v>3576</v>
      </c>
      <c r="L374" s="306"/>
      <c r="M374" s="129" t="s">
        <v>3577</v>
      </c>
      <c r="N374" s="129" t="s">
        <v>3578</v>
      </c>
      <c r="O374" s="127"/>
      <c r="P374" s="128"/>
      <c r="Q374" s="118"/>
    </row>
    <row r="375" spans="1:17" x14ac:dyDescent="0.2">
      <c r="A375" s="302"/>
      <c r="B375" s="302"/>
      <c r="C375" s="130"/>
      <c r="D375" s="308"/>
      <c r="E375" s="308"/>
      <c r="F375" s="131"/>
      <c r="G375" s="131"/>
      <c r="H375" s="303"/>
      <c r="I375" s="303"/>
      <c r="J375" s="130"/>
      <c r="K375" s="308"/>
      <c r="L375" s="308"/>
      <c r="M375" s="131"/>
      <c r="N375" s="131"/>
      <c r="O375" s="127"/>
      <c r="P375" s="128"/>
      <c r="Q375" s="118"/>
    </row>
    <row r="376" spans="1:17" x14ac:dyDescent="0.2">
      <c r="A376" s="302"/>
      <c r="B376" s="302"/>
      <c r="C376" s="127"/>
      <c r="D376" s="127"/>
      <c r="E376" s="127"/>
      <c r="F376" s="127"/>
      <c r="G376" s="127"/>
      <c r="H376" s="303"/>
      <c r="I376" s="303"/>
      <c r="J376" s="127"/>
      <c r="K376" s="127"/>
      <c r="L376" s="127"/>
      <c r="M376" s="127"/>
      <c r="N376" s="127"/>
      <c r="O376" s="127"/>
      <c r="P376" s="128"/>
      <c r="Q376" s="118"/>
    </row>
    <row r="377" spans="1:17" ht="13.5" customHeight="1" x14ac:dyDescent="0.2">
      <c r="A377" s="302" t="s">
        <v>3573</v>
      </c>
      <c r="B377" s="302"/>
      <c r="C377" s="304"/>
      <c r="D377" s="304"/>
      <c r="E377" s="304"/>
      <c r="F377" s="304"/>
      <c r="G377" s="304"/>
      <c r="H377" s="303" t="s">
        <v>3573</v>
      </c>
      <c r="I377" s="303"/>
      <c r="J377" s="304"/>
      <c r="K377" s="304"/>
      <c r="L377" s="304"/>
      <c r="M377" s="304"/>
      <c r="N377" s="304"/>
      <c r="O377" s="127"/>
      <c r="P377" s="128"/>
      <c r="Q377" s="118"/>
    </row>
    <row r="378" spans="1:17" ht="24" customHeight="1" x14ac:dyDescent="0.2">
      <c r="A378" s="305">
        <v>10</v>
      </c>
      <c r="B378" s="305"/>
      <c r="C378" s="129" t="s">
        <v>3575</v>
      </c>
      <c r="D378" s="306" t="s">
        <v>3576</v>
      </c>
      <c r="E378" s="306"/>
      <c r="F378" s="129" t="s">
        <v>3577</v>
      </c>
      <c r="G378" s="129" t="s">
        <v>3578</v>
      </c>
      <c r="H378" s="307">
        <v>20</v>
      </c>
      <c r="I378" s="307"/>
      <c r="J378" s="129" t="s">
        <v>3575</v>
      </c>
      <c r="K378" s="306" t="s">
        <v>3576</v>
      </c>
      <c r="L378" s="306"/>
      <c r="M378" s="129" t="s">
        <v>3577</v>
      </c>
      <c r="N378" s="129" t="s">
        <v>3578</v>
      </c>
      <c r="O378" s="127"/>
      <c r="P378" s="128"/>
      <c r="Q378" s="118"/>
    </row>
    <row r="379" spans="1:17" x14ac:dyDescent="0.2">
      <c r="A379" s="302"/>
      <c r="B379" s="302"/>
      <c r="C379" s="130"/>
      <c r="D379" s="308"/>
      <c r="E379" s="308"/>
      <c r="F379" s="131"/>
      <c r="G379" s="131"/>
      <c r="H379" s="303"/>
      <c r="I379" s="303"/>
      <c r="J379" s="130"/>
      <c r="K379" s="308"/>
      <c r="L379" s="308"/>
      <c r="M379" s="131"/>
      <c r="N379" s="131"/>
      <c r="O379" s="127"/>
      <c r="P379" s="128"/>
      <c r="Q379" s="118"/>
    </row>
    <row r="380" spans="1:17" x14ac:dyDescent="0.2">
      <c r="A380" s="309"/>
      <c r="B380" s="309"/>
      <c r="C380" s="135"/>
      <c r="D380" s="135"/>
      <c r="E380" s="135"/>
      <c r="F380" s="135"/>
      <c r="G380" s="135"/>
      <c r="H380" s="310"/>
      <c r="I380" s="310"/>
      <c r="J380" s="135"/>
      <c r="K380" s="135"/>
      <c r="L380" s="135"/>
      <c r="M380" s="135"/>
      <c r="N380" s="135"/>
      <c r="O380" s="136"/>
      <c r="P380" s="137"/>
      <c r="Q380" s="118"/>
    </row>
    <row r="381" spans="1:17" ht="13.5" customHeight="1" x14ac:dyDescent="0.2">
      <c r="A381" s="315" t="s">
        <v>3630</v>
      </c>
      <c r="B381" s="315"/>
      <c r="C381" s="315"/>
      <c r="D381" s="315"/>
      <c r="E381" s="315"/>
      <c r="G381" s="115" t="s">
        <v>3562</v>
      </c>
      <c r="H381" s="312">
        <f>$H$1</f>
        <v>0</v>
      </c>
      <c r="I381" s="312"/>
      <c r="J381" s="312"/>
      <c r="K381" s="312"/>
      <c r="L381" s="312"/>
      <c r="M381" s="312"/>
      <c r="N381" s="312"/>
      <c r="O381" s="312"/>
      <c r="P381" s="312"/>
      <c r="Q381" s="312"/>
    </row>
    <row r="382" spans="1:17" ht="13.5" customHeight="1" x14ac:dyDescent="0.2">
      <c r="A382" s="293">
        <f>'Dati sintetici Operazione'!C32</f>
        <v>0</v>
      </c>
      <c r="B382" s="293"/>
      <c r="C382" s="293"/>
      <c r="D382" s="293"/>
      <c r="E382" s="293"/>
      <c r="F382" s="311" t="s">
        <v>3564</v>
      </c>
      <c r="G382" s="311"/>
      <c r="H382" s="312">
        <f>$H$2</f>
        <v>0</v>
      </c>
      <c r="I382" s="312"/>
      <c r="J382" s="312"/>
      <c r="K382" s="312"/>
      <c r="L382" s="312"/>
      <c r="M382" s="312"/>
      <c r="N382" s="312"/>
      <c r="O382" s="312"/>
      <c r="P382" s="312"/>
      <c r="Q382" s="312"/>
    </row>
    <row r="383" spans="1:17" x14ac:dyDescent="0.2">
      <c r="A383" s="103"/>
      <c r="B383" s="111"/>
      <c r="C383" s="111"/>
      <c r="D383" s="103"/>
      <c r="E383" s="103"/>
      <c r="F383" s="103" t="s">
        <v>3566</v>
      </c>
      <c r="G383" s="45"/>
      <c r="H383" s="45"/>
      <c r="I383" s="45"/>
      <c r="J383" s="45"/>
      <c r="K383" s="45"/>
      <c r="L383" s="45"/>
      <c r="M383" s="45"/>
      <c r="N383" s="117"/>
      <c r="O383" s="117"/>
      <c r="P383" s="117"/>
      <c r="Q383" s="118"/>
    </row>
    <row r="384" spans="1:17" ht="15.75" x14ac:dyDescent="0.25">
      <c r="A384" s="313" t="s">
        <v>312</v>
      </c>
      <c r="B384" s="313"/>
      <c r="C384" s="313"/>
      <c r="D384" s="119" t="s">
        <v>3568</v>
      </c>
      <c r="E384" s="120"/>
      <c r="F384" s="120"/>
      <c r="G384" s="120"/>
      <c r="H384" s="121"/>
      <c r="I384" s="120"/>
      <c r="J384" s="119"/>
      <c r="K384" s="120"/>
      <c r="L384" s="120"/>
      <c r="M384" s="120"/>
      <c r="N384" s="120"/>
      <c r="O384" s="120"/>
      <c r="P384" s="122"/>
      <c r="Q384" s="123"/>
    </row>
    <row r="385" spans="1:17" ht="14.25" x14ac:dyDescent="0.2">
      <c r="A385" s="124" t="s">
        <v>3571</v>
      </c>
      <c r="B385" s="125"/>
      <c r="C385" s="125"/>
      <c r="D385" s="125"/>
      <c r="E385" s="125"/>
      <c r="F385" s="125"/>
      <c r="G385" s="125"/>
      <c r="H385" s="126"/>
      <c r="I385" s="125"/>
      <c r="J385" s="125"/>
      <c r="K385" s="125"/>
      <c r="L385" s="125"/>
      <c r="M385" s="125"/>
      <c r="N385" s="125"/>
      <c r="O385" s="125"/>
      <c r="P385" s="118"/>
      <c r="Q385" s="118"/>
    </row>
    <row r="386" spans="1:17" ht="13.5" customHeight="1" x14ac:dyDescent="0.2">
      <c r="A386" s="302" t="s">
        <v>3573</v>
      </c>
      <c r="B386" s="302"/>
      <c r="C386" s="314"/>
      <c r="D386" s="314"/>
      <c r="E386" s="314"/>
      <c r="F386" s="314"/>
      <c r="G386" s="314"/>
      <c r="H386" s="303" t="s">
        <v>3573</v>
      </c>
      <c r="I386" s="303"/>
      <c r="J386" s="304"/>
      <c r="K386" s="304"/>
      <c r="L386" s="304"/>
      <c r="M386" s="304"/>
      <c r="N386" s="304"/>
      <c r="O386" s="127"/>
      <c r="P386" s="128"/>
      <c r="Q386" s="118"/>
    </row>
    <row r="387" spans="1:17" ht="24" customHeight="1" x14ac:dyDescent="0.2">
      <c r="A387" s="305">
        <v>1</v>
      </c>
      <c r="B387" s="305"/>
      <c r="C387" s="129" t="s">
        <v>3575</v>
      </c>
      <c r="D387" s="306" t="s">
        <v>3576</v>
      </c>
      <c r="E387" s="306"/>
      <c r="F387" s="129" t="s">
        <v>3577</v>
      </c>
      <c r="G387" s="129" t="s">
        <v>3578</v>
      </c>
      <c r="H387" s="307">
        <v>11</v>
      </c>
      <c r="I387" s="307"/>
      <c r="J387" s="129" t="s">
        <v>3575</v>
      </c>
      <c r="K387" s="306" t="s">
        <v>3576</v>
      </c>
      <c r="L387" s="306"/>
      <c r="M387" s="129" t="s">
        <v>3577</v>
      </c>
      <c r="N387" s="129" t="s">
        <v>3578</v>
      </c>
      <c r="O387" s="127"/>
      <c r="P387" s="128"/>
      <c r="Q387" s="118"/>
    </row>
    <row r="388" spans="1:17" x14ac:dyDescent="0.2">
      <c r="A388" s="302"/>
      <c r="B388" s="302"/>
      <c r="C388" s="130"/>
      <c r="D388" s="308"/>
      <c r="E388" s="308"/>
      <c r="F388" s="131"/>
      <c r="G388" s="131"/>
      <c r="H388" s="303"/>
      <c r="I388" s="303"/>
      <c r="J388" s="130"/>
      <c r="K388" s="308"/>
      <c r="L388" s="308"/>
      <c r="M388" s="131"/>
      <c r="N388" s="131"/>
      <c r="O388" s="127"/>
      <c r="P388" s="128"/>
      <c r="Q388" s="118"/>
    </row>
    <row r="389" spans="1:17" x14ac:dyDescent="0.2">
      <c r="A389" s="302"/>
      <c r="B389" s="302"/>
      <c r="C389" s="127"/>
      <c r="D389" s="127"/>
      <c r="E389" s="127"/>
      <c r="F389" s="127"/>
      <c r="G389" s="127"/>
      <c r="H389" s="303"/>
      <c r="I389" s="303"/>
      <c r="J389" s="127"/>
      <c r="K389" s="127"/>
      <c r="L389" s="127"/>
      <c r="M389" s="127"/>
      <c r="N389" s="127"/>
      <c r="O389" s="127"/>
      <c r="P389" s="128"/>
      <c r="Q389" s="118"/>
    </row>
    <row r="390" spans="1:17" ht="13.5" customHeight="1" x14ac:dyDescent="0.2">
      <c r="A390" s="302" t="s">
        <v>3573</v>
      </c>
      <c r="B390" s="302"/>
      <c r="C390" s="304"/>
      <c r="D390" s="304"/>
      <c r="E390" s="304"/>
      <c r="F390" s="304"/>
      <c r="G390" s="304"/>
      <c r="H390" s="303" t="s">
        <v>3573</v>
      </c>
      <c r="I390" s="303"/>
      <c r="J390" s="304"/>
      <c r="K390" s="304"/>
      <c r="L390" s="304"/>
      <c r="M390" s="304"/>
      <c r="N390" s="304"/>
      <c r="O390" s="127"/>
      <c r="P390" s="128"/>
      <c r="Q390" s="118"/>
    </row>
    <row r="391" spans="1:17" ht="24" customHeight="1" x14ac:dyDescent="0.2">
      <c r="A391" s="305">
        <v>2</v>
      </c>
      <c r="B391" s="305"/>
      <c r="C391" s="129" t="s">
        <v>3575</v>
      </c>
      <c r="D391" s="306" t="s">
        <v>3576</v>
      </c>
      <c r="E391" s="306"/>
      <c r="F391" s="129" t="s">
        <v>3577</v>
      </c>
      <c r="G391" s="129" t="s">
        <v>3578</v>
      </c>
      <c r="H391" s="307">
        <v>12</v>
      </c>
      <c r="I391" s="307"/>
      <c r="J391" s="129" t="s">
        <v>3575</v>
      </c>
      <c r="K391" s="306" t="s">
        <v>3576</v>
      </c>
      <c r="L391" s="306"/>
      <c r="M391" s="129" t="s">
        <v>3577</v>
      </c>
      <c r="N391" s="129" t="s">
        <v>3578</v>
      </c>
      <c r="O391" s="127"/>
      <c r="P391" s="128"/>
      <c r="Q391" s="118"/>
    </row>
    <row r="392" spans="1:17" x14ac:dyDescent="0.2">
      <c r="A392" s="302"/>
      <c r="B392" s="302"/>
      <c r="C392" s="130"/>
      <c r="D392" s="308"/>
      <c r="E392" s="308"/>
      <c r="F392" s="131"/>
      <c r="G392" s="131"/>
      <c r="H392" s="303"/>
      <c r="I392" s="303"/>
      <c r="J392" s="130"/>
      <c r="K392" s="308"/>
      <c r="L392" s="308"/>
      <c r="M392" s="131"/>
      <c r="N392" s="131"/>
      <c r="O392" s="127"/>
      <c r="P392" s="128"/>
      <c r="Q392" s="118"/>
    </row>
    <row r="393" spans="1:17" x14ac:dyDescent="0.2">
      <c r="A393" s="302"/>
      <c r="B393" s="302"/>
      <c r="C393" s="127"/>
      <c r="D393" s="127"/>
      <c r="E393" s="127"/>
      <c r="F393" s="127"/>
      <c r="G393" s="127"/>
      <c r="H393" s="303"/>
      <c r="I393" s="303"/>
      <c r="J393" s="127"/>
      <c r="K393" s="127"/>
      <c r="L393" s="127"/>
      <c r="M393" s="127"/>
      <c r="N393" s="127"/>
      <c r="O393" s="125"/>
      <c r="P393" s="118"/>
      <c r="Q393" s="118"/>
    </row>
    <row r="394" spans="1:17" ht="13.5" customHeight="1" x14ac:dyDescent="0.2">
      <c r="A394" s="302" t="s">
        <v>3573</v>
      </c>
      <c r="B394" s="302"/>
      <c r="C394" s="304"/>
      <c r="D394" s="304"/>
      <c r="E394" s="304"/>
      <c r="F394" s="304"/>
      <c r="G394" s="304"/>
      <c r="H394" s="303" t="s">
        <v>3573</v>
      </c>
      <c r="I394" s="303"/>
      <c r="J394" s="304"/>
      <c r="K394" s="304"/>
      <c r="L394" s="304"/>
      <c r="M394" s="304"/>
      <c r="N394" s="304"/>
      <c r="O394" s="127"/>
      <c r="P394" s="128"/>
      <c r="Q394" s="118"/>
    </row>
    <row r="395" spans="1:17" ht="24" customHeight="1" x14ac:dyDescent="0.2">
      <c r="A395" s="305">
        <v>3</v>
      </c>
      <c r="B395" s="305"/>
      <c r="C395" s="129" t="s">
        <v>3575</v>
      </c>
      <c r="D395" s="306" t="s">
        <v>3576</v>
      </c>
      <c r="E395" s="306"/>
      <c r="F395" s="129" t="s">
        <v>3577</v>
      </c>
      <c r="G395" s="129" t="s">
        <v>3578</v>
      </c>
      <c r="H395" s="307">
        <v>13</v>
      </c>
      <c r="I395" s="307"/>
      <c r="J395" s="129" t="s">
        <v>3575</v>
      </c>
      <c r="K395" s="306" t="s">
        <v>3576</v>
      </c>
      <c r="L395" s="306"/>
      <c r="M395" s="129" t="s">
        <v>3577</v>
      </c>
      <c r="N395" s="129" t="s">
        <v>3578</v>
      </c>
      <c r="O395" s="127"/>
      <c r="P395" s="128"/>
      <c r="Q395" s="118"/>
    </row>
    <row r="396" spans="1:17" x14ac:dyDescent="0.2">
      <c r="A396" s="302"/>
      <c r="B396" s="302"/>
      <c r="C396" s="130"/>
      <c r="D396" s="308"/>
      <c r="E396" s="308"/>
      <c r="F396" s="131"/>
      <c r="G396" s="131"/>
      <c r="H396" s="303"/>
      <c r="I396" s="303"/>
      <c r="J396" s="130"/>
      <c r="K396" s="308"/>
      <c r="L396" s="308"/>
      <c r="M396" s="131"/>
      <c r="N396" s="131"/>
      <c r="O396" s="127"/>
      <c r="P396" s="128"/>
      <c r="Q396" s="118"/>
    </row>
    <row r="397" spans="1:17" x14ac:dyDescent="0.2">
      <c r="A397" s="302"/>
      <c r="B397" s="302"/>
      <c r="C397" s="127"/>
      <c r="D397" s="127"/>
      <c r="E397" s="127"/>
      <c r="F397" s="127"/>
      <c r="G397" s="127"/>
      <c r="H397" s="303"/>
      <c r="I397" s="303"/>
      <c r="J397" s="127"/>
      <c r="K397" s="127"/>
      <c r="L397" s="127"/>
      <c r="M397" s="127"/>
      <c r="N397" s="127"/>
      <c r="O397" s="127"/>
      <c r="P397" s="128"/>
      <c r="Q397" s="118"/>
    </row>
    <row r="398" spans="1:17" ht="13.5" customHeight="1" x14ac:dyDescent="0.2">
      <c r="A398" s="302" t="s">
        <v>3573</v>
      </c>
      <c r="B398" s="302"/>
      <c r="C398" s="304"/>
      <c r="D398" s="304"/>
      <c r="E398" s="304"/>
      <c r="F398" s="304"/>
      <c r="G398" s="304"/>
      <c r="H398" s="303" t="s">
        <v>3573</v>
      </c>
      <c r="I398" s="303"/>
      <c r="J398" s="304"/>
      <c r="K398" s="304"/>
      <c r="L398" s="304"/>
      <c r="M398" s="304"/>
      <c r="N398" s="304"/>
      <c r="O398" s="127"/>
      <c r="P398" s="128"/>
      <c r="Q398" s="118"/>
    </row>
    <row r="399" spans="1:17" ht="24" customHeight="1" x14ac:dyDescent="0.2">
      <c r="A399" s="305">
        <v>4</v>
      </c>
      <c r="B399" s="305"/>
      <c r="C399" s="129" t="s">
        <v>3575</v>
      </c>
      <c r="D399" s="306" t="s">
        <v>3576</v>
      </c>
      <c r="E399" s="306"/>
      <c r="F399" s="129" t="s">
        <v>3577</v>
      </c>
      <c r="G399" s="129" t="s">
        <v>3578</v>
      </c>
      <c r="H399" s="307">
        <v>14</v>
      </c>
      <c r="I399" s="307"/>
      <c r="J399" s="129" t="s">
        <v>3575</v>
      </c>
      <c r="K399" s="306" t="s">
        <v>3576</v>
      </c>
      <c r="L399" s="306"/>
      <c r="M399" s="129" t="s">
        <v>3577</v>
      </c>
      <c r="N399" s="129" t="s">
        <v>3578</v>
      </c>
      <c r="O399" s="127"/>
      <c r="P399" s="128"/>
      <c r="Q399" s="118"/>
    </row>
    <row r="400" spans="1:17" x14ac:dyDescent="0.2">
      <c r="A400" s="302"/>
      <c r="B400" s="302"/>
      <c r="C400" s="130"/>
      <c r="D400" s="308"/>
      <c r="E400" s="308"/>
      <c r="F400" s="131"/>
      <c r="G400" s="131"/>
      <c r="H400" s="303"/>
      <c r="I400" s="303"/>
      <c r="J400" s="130"/>
      <c r="K400" s="308"/>
      <c r="L400" s="308"/>
      <c r="M400" s="131"/>
      <c r="N400" s="131"/>
      <c r="O400" s="127"/>
      <c r="P400" s="128"/>
      <c r="Q400" s="118"/>
    </row>
    <row r="401" spans="1:17" x14ac:dyDescent="0.2">
      <c r="A401" s="302"/>
      <c r="B401" s="302"/>
      <c r="C401" s="127"/>
      <c r="D401" s="127"/>
      <c r="E401" s="127"/>
      <c r="F401" s="127"/>
      <c r="G401" s="127"/>
      <c r="H401" s="303"/>
      <c r="I401" s="303"/>
      <c r="J401" s="127"/>
      <c r="K401" s="127"/>
      <c r="L401" s="127"/>
      <c r="M401" s="127"/>
      <c r="N401" s="127"/>
      <c r="O401" s="125"/>
      <c r="P401" s="118"/>
      <c r="Q401" s="118"/>
    </row>
    <row r="402" spans="1:17" ht="13.5" customHeight="1" x14ac:dyDescent="0.2">
      <c r="A402" s="302" t="s">
        <v>3573</v>
      </c>
      <c r="B402" s="302"/>
      <c r="C402" s="304"/>
      <c r="D402" s="304"/>
      <c r="E402" s="304"/>
      <c r="F402" s="304"/>
      <c r="G402" s="304"/>
      <c r="H402" s="303" t="s">
        <v>3573</v>
      </c>
      <c r="I402" s="303"/>
      <c r="J402" s="304"/>
      <c r="K402" s="304"/>
      <c r="L402" s="304"/>
      <c r="M402" s="304"/>
      <c r="N402" s="304"/>
      <c r="O402" s="127"/>
      <c r="P402" s="128"/>
      <c r="Q402" s="118"/>
    </row>
    <row r="403" spans="1:17" ht="24" customHeight="1" x14ac:dyDescent="0.2">
      <c r="A403" s="305">
        <v>5</v>
      </c>
      <c r="B403" s="305"/>
      <c r="C403" s="129" t="s">
        <v>3575</v>
      </c>
      <c r="D403" s="306" t="s">
        <v>3576</v>
      </c>
      <c r="E403" s="306"/>
      <c r="F403" s="129" t="s">
        <v>3577</v>
      </c>
      <c r="G403" s="129" t="s">
        <v>3578</v>
      </c>
      <c r="H403" s="307">
        <v>15</v>
      </c>
      <c r="I403" s="307"/>
      <c r="J403" s="129" t="s">
        <v>3575</v>
      </c>
      <c r="K403" s="306" t="s">
        <v>3576</v>
      </c>
      <c r="L403" s="306"/>
      <c r="M403" s="129" t="s">
        <v>3577</v>
      </c>
      <c r="N403" s="129" t="s">
        <v>3578</v>
      </c>
      <c r="O403" s="127"/>
      <c r="P403" s="128"/>
      <c r="Q403" s="118"/>
    </row>
    <row r="404" spans="1:17" x14ac:dyDescent="0.2">
      <c r="A404" s="302"/>
      <c r="B404" s="302"/>
      <c r="C404" s="130"/>
      <c r="D404" s="308"/>
      <c r="E404" s="308"/>
      <c r="F404" s="131"/>
      <c r="G404" s="131"/>
      <c r="H404" s="303"/>
      <c r="I404" s="303"/>
      <c r="J404" s="130"/>
      <c r="K404" s="308"/>
      <c r="L404" s="308"/>
      <c r="M404" s="131"/>
      <c r="N404" s="131"/>
      <c r="O404" s="127"/>
      <c r="P404" s="128"/>
      <c r="Q404" s="118"/>
    </row>
    <row r="405" spans="1:17" x14ac:dyDescent="0.2">
      <c r="A405" s="302"/>
      <c r="B405" s="302"/>
      <c r="C405" s="127"/>
      <c r="D405" s="127"/>
      <c r="E405" s="127"/>
      <c r="F405" s="127"/>
      <c r="G405" s="127"/>
      <c r="H405" s="303"/>
      <c r="I405" s="303"/>
      <c r="J405" s="127"/>
      <c r="K405" s="127"/>
      <c r="L405" s="127"/>
      <c r="M405" s="127"/>
      <c r="N405" s="127"/>
      <c r="O405" s="127"/>
      <c r="P405" s="128"/>
      <c r="Q405" s="118"/>
    </row>
    <row r="406" spans="1:17" ht="13.5" customHeight="1" x14ac:dyDescent="0.2">
      <c r="A406" s="302" t="s">
        <v>3573</v>
      </c>
      <c r="B406" s="302"/>
      <c r="C406" s="304"/>
      <c r="D406" s="304"/>
      <c r="E406" s="304"/>
      <c r="F406" s="304"/>
      <c r="G406" s="304"/>
      <c r="H406" s="303" t="s">
        <v>3573</v>
      </c>
      <c r="I406" s="303"/>
      <c r="J406" s="304"/>
      <c r="K406" s="304"/>
      <c r="L406" s="304"/>
      <c r="M406" s="304"/>
      <c r="N406" s="304"/>
      <c r="O406" s="127"/>
      <c r="P406" s="128"/>
      <c r="Q406" s="118"/>
    </row>
    <row r="407" spans="1:17" ht="24" customHeight="1" x14ac:dyDescent="0.2">
      <c r="A407" s="305">
        <v>6</v>
      </c>
      <c r="B407" s="305"/>
      <c r="C407" s="129" t="s">
        <v>3575</v>
      </c>
      <c r="D407" s="306" t="s">
        <v>3576</v>
      </c>
      <c r="E407" s="306"/>
      <c r="F407" s="129" t="s">
        <v>3577</v>
      </c>
      <c r="G407" s="129" t="s">
        <v>3578</v>
      </c>
      <c r="H407" s="307">
        <v>16</v>
      </c>
      <c r="I407" s="307"/>
      <c r="J407" s="129" t="s">
        <v>3575</v>
      </c>
      <c r="K407" s="306" t="s">
        <v>3576</v>
      </c>
      <c r="L407" s="306"/>
      <c r="M407" s="129" t="s">
        <v>3577</v>
      </c>
      <c r="N407" s="129" t="s">
        <v>3578</v>
      </c>
      <c r="O407" s="127"/>
      <c r="P407" s="128"/>
      <c r="Q407" s="118"/>
    </row>
    <row r="408" spans="1:17" x14ac:dyDescent="0.2">
      <c r="A408" s="302"/>
      <c r="B408" s="302"/>
      <c r="C408" s="130"/>
      <c r="D408" s="308"/>
      <c r="E408" s="308"/>
      <c r="F408" s="131"/>
      <c r="G408" s="131"/>
      <c r="H408" s="303"/>
      <c r="I408" s="303"/>
      <c r="J408" s="130"/>
      <c r="K408" s="308"/>
      <c r="L408" s="308"/>
      <c r="M408" s="131"/>
      <c r="N408" s="131"/>
      <c r="O408" s="127"/>
      <c r="P408" s="128"/>
      <c r="Q408" s="118"/>
    </row>
    <row r="409" spans="1:17" x14ac:dyDescent="0.2">
      <c r="A409" s="302"/>
      <c r="B409" s="302"/>
      <c r="C409" s="127"/>
      <c r="D409" s="127"/>
      <c r="E409" s="127"/>
      <c r="F409" s="127"/>
      <c r="G409" s="127"/>
      <c r="H409" s="303"/>
      <c r="I409" s="303"/>
      <c r="J409" s="127"/>
      <c r="K409" s="127"/>
      <c r="L409" s="127"/>
      <c r="M409" s="127"/>
      <c r="N409" s="127"/>
      <c r="O409" s="125"/>
      <c r="P409" s="118"/>
      <c r="Q409" s="118"/>
    </row>
    <row r="410" spans="1:17" ht="13.5" customHeight="1" x14ac:dyDescent="0.2">
      <c r="A410" s="302" t="s">
        <v>3573</v>
      </c>
      <c r="B410" s="302"/>
      <c r="C410" s="304"/>
      <c r="D410" s="304"/>
      <c r="E410" s="304"/>
      <c r="F410" s="304"/>
      <c r="G410" s="304"/>
      <c r="H410" s="303" t="s">
        <v>3573</v>
      </c>
      <c r="I410" s="303"/>
      <c r="J410" s="304"/>
      <c r="K410" s="304"/>
      <c r="L410" s="304"/>
      <c r="M410" s="304"/>
      <c r="N410" s="304"/>
      <c r="O410" s="127"/>
      <c r="P410" s="128"/>
      <c r="Q410" s="118"/>
    </row>
    <row r="411" spans="1:17" ht="24" customHeight="1" x14ac:dyDescent="0.2">
      <c r="A411" s="305">
        <v>7</v>
      </c>
      <c r="B411" s="305"/>
      <c r="C411" s="129" t="s">
        <v>3575</v>
      </c>
      <c r="D411" s="306" t="s">
        <v>3576</v>
      </c>
      <c r="E411" s="306"/>
      <c r="F411" s="129" t="s">
        <v>3577</v>
      </c>
      <c r="G411" s="129" t="s">
        <v>3578</v>
      </c>
      <c r="H411" s="307">
        <v>17</v>
      </c>
      <c r="I411" s="307"/>
      <c r="J411" s="129" t="s">
        <v>3575</v>
      </c>
      <c r="K411" s="306" t="s">
        <v>3576</v>
      </c>
      <c r="L411" s="306"/>
      <c r="M411" s="129" t="s">
        <v>3577</v>
      </c>
      <c r="N411" s="129" t="s">
        <v>3578</v>
      </c>
      <c r="O411" s="127"/>
      <c r="P411" s="128"/>
      <c r="Q411" s="118"/>
    </row>
    <row r="412" spans="1:17" x14ac:dyDescent="0.2">
      <c r="A412" s="302"/>
      <c r="B412" s="302"/>
      <c r="C412" s="130"/>
      <c r="D412" s="308"/>
      <c r="E412" s="308"/>
      <c r="F412" s="131"/>
      <c r="G412" s="131"/>
      <c r="H412" s="303"/>
      <c r="I412" s="303"/>
      <c r="J412" s="130"/>
      <c r="K412" s="308"/>
      <c r="L412" s="308"/>
      <c r="M412" s="131"/>
      <c r="N412" s="131"/>
      <c r="O412" s="127"/>
      <c r="P412" s="128"/>
      <c r="Q412" s="118"/>
    </row>
    <row r="413" spans="1:17" x14ac:dyDescent="0.2">
      <c r="A413" s="302"/>
      <c r="B413" s="302"/>
      <c r="C413" s="127"/>
      <c r="D413" s="127"/>
      <c r="E413" s="127"/>
      <c r="F413" s="127"/>
      <c r="G413" s="127"/>
      <c r="H413" s="303"/>
      <c r="I413" s="303"/>
      <c r="J413" s="127"/>
      <c r="K413" s="127"/>
      <c r="L413" s="127"/>
      <c r="M413" s="127"/>
      <c r="N413" s="127"/>
      <c r="O413" s="127"/>
      <c r="P413" s="128"/>
      <c r="Q413" s="118"/>
    </row>
    <row r="414" spans="1:17" ht="13.5" customHeight="1" x14ac:dyDescent="0.2">
      <c r="A414" s="302" t="s">
        <v>3573</v>
      </c>
      <c r="B414" s="302"/>
      <c r="C414" s="304"/>
      <c r="D414" s="304"/>
      <c r="E414" s="304"/>
      <c r="F414" s="304"/>
      <c r="G414" s="304"/>
      <c r="H414" s="303" t="s">
        <v>3573</v>
      </c>
      <c r="I414" s="303"/>
      <c r="J414" s="304"/>
      <c r="K414" s="304"/>
      <c r="L414" s="304"/>
      <c r="M414" s="304"/>
      <c r="N414" s="304"/>
      <c r="O414" s="127"/>
      <c r="P414" s="128"/>
      <c r="Q414" s="118"/>
    </row>
    <row r="415" spans="1:17" ht="24" customHeight="1" x14ac:dyDescent="0.2">
      <c r="A415" s="305">
        <v>8</v>
      </c>
      <c r="B415" s="305"/>
      <c r="C415" s="129" t="s">
        <v>3575</v>
      </c>
      <c r="D415" s="306" t="s">
        <v>3576</v>
      </c>
      <c r="E415" s="306"/>
      <c r="F415" s="129" t="s">
        <v>3577</v>
      </c>
      <c r="G415" s="129" t="s">
        <v>3578</v>
      </c>
      <c r="H415" s="307">
        <v>18</v>
      </c>
      <c r="I415" s="307"/>
      <c r="J415" s="129" t="s">
        <v>3575</v>
      </c>
      <c r="K415" s="306" t="s">
        <v>3576</v>
      </c>
      <c r="L415" s="306"/>
      <c r="M415" s="129" t="s">
        <v>3577</v>
      </c>
      <c r="N415" s="129" t="s">
        <v>3578</v>
      </c>
      <c r="O415" s="127"/>
      <c r="P415" s="128"/>
      <c r="Q415" s="118"/>
    </row>
    <row r="416" spans="1:17" x14ac:dyDescent="0.2">
      <c r="A416" s="302"/>
      <c r="B416" s="302"/>
      <c r="C416" s="130"/>
      <c r="D416" s="308"/>
      <c r="E416" s="308"/>
      <c r="F416" s="131"/>
      <c r="G416" s="131"/>
      <c r="H416" s="303"/>
      <c r="I416" s="303"/>
      <c r="J416" s="130"/>
      <c r="K416" s="308"/>
      <c r="L416" s="308"/>
      <c r="M416" s="131"/>
      <c r="N416" s="131"/>
      <c r="O416" s="127"/>
      <c r="P416" s="128"/>
      <c r="Q416" s="118"/>
    </row>
    <row r="417" spans="1:17" x14ac:dyDescent="0.2">
      <c r="A417" s="302"/>
      <c r="B417" s="302"/>
      <c r="C417" s="127"/>
      <c r="D417" s="127"/>
      <c r="E417" s="127"/>
      <c r="F417" s="127"/>
      <c r="G417" s="127"/>
      <c r="H417" s="303"/>
      <c r="I417" s="303"/>
      <c r="J417" s="127"/>
      <c r="K417" s="127"/>
      <c r="L417" s="127"/>
      <c r="M417" s="127"/>
      <c r="N417" s="127"/>
      <c r="O417" s="125"/>
      <c r="P417" s="118"/>
      <c r="Q417" s="118"/>
    </row>
    <row r="418" spans="1:17" ht="13.5" customHeight="1" x14ac:dyDescent="0.2">
      <c r="A418" s="302" t="s">
        <v>3573</v>
      </c>
      <c r="B418" s="302"/>
      <c r="C418" s="304"/>
      <c r="D418" s="304"/>
      <c r="E418" s="304"/>
      <c r="F418" s="304"/>
      <c r="G418" s="304"/>
      <c r="H418" s="303" t="s">
        <v>3573</v>
      </c>
      <c r="I418" s="303"/>
      <c r="J418" s="304"/>
      <c r="K418" s="304"/>
      <c r="L418" s="304"/>
      <c r="M418" s="304"/>
      <c r="N418" s="304"/>
      <c r="O418" s="127"/>
      <c r="P418" s="128"/>
      <c r="Q418" s="118"/>
    </row>
    <row r="419" spans="1:17" ht="24" customHeight="1" x14ac:dyDescent="0.2">
      <c r="A419" s="305">
        <v>9</v>
      </c>
      <c r="B419" s="305"/>
      <c r="C419" s="129" t="s">
        <v>3575</v>
      </c>
      <c r="D419" s="306" t="s">
        <v>3576</v>
      </c>
      <c r="E419" s="306"/>
      <c r="F419" s="129" t="s">
        <v>3577</v>
      </c>
      <c r="G419" s="129" t="s">
        <v>3578</v>
      </c>
      <c r="H419" s="307">
        <v>19</v>
      </c>
      <c r="I419" s="307"/>
      <c r="J419" s="129" t="s">
        <v>3575</v>
      </c>
      <c r="K419" s="306" t="s">
        <v>3576</v>
      </c>
      <c r="L419" s="306"/>
      <c r="M419" s="129" t="s">
        <v>3577</v>
      </c>
      <c r="N419" s="129" t="s">
        <v>3578</v>
      </c>
      <c r="O419" s="127"/>
      <c r="P419" s="128"/>
      <c r="Q419" s="118"/>
    </row>
    <row r="420" spans="1:17" x14ac:dyDescent="0.2">
      <c r="A420" s="302"/>
      <c r="B420" s="302"/>
      <c r="C420" s="130"/>
      <c r="D420" s="308"/>
      <c r="E420" s="308"/>
      <c r="F420" s="131"/>
      <c r="G420" s="131"/>
      <c r="H420" s="303"/>
      <c r="I420" s="303"/>
      <c r="J420" s="130"/>
      <c r="K420" s="308"/>
      <c r="L420" s="308"/>
      <c r="M420" s="131"/>
      <c r="N420" s="131"/>
      <c r="O420" s="127"/>
      <c r="P420" s="128"/>
      <c r="Q420" s="118"/>
    </row>
    <row r="421" spans="1:17" x14ac:dyDescent="0.2">
      <c r="A421" s="302"/>
      <c r="B421" s="302"/>
      <c r="C421" s="127"/>
      <c r="D421" s="127"/>
      <c r="E421" s="127"/>
      <c r="F421" s="127"/>
      <c r="G421" s="127"/>
      <c r="H421" s="303"/>
      <c r="I421" s="303"/>
      <c r="J421" s="127"/>
      <c r="K421" s="127"/>
      <c r="L421" s="127"/>
      <c r="M421" s="127"/>
      <c r="N421" s="127"/>
      <c r="O421" s="127"/>
      <c r="P421" s="128"/>
      <c r="Q421" s="118"/>
    </row>
    <row r="422" spans="1:17" ht="13.5" customHeight="1" x14ac:dyDescent="0.2">
      <c r="A422" s="302" t="s">
        <v>3573</v>
      </c>
      <c r="B422" s="302"/>
      <c r="C422" s="304"/>
      <c r="D422" s="304"/>
      <c r="E422" s="304"/>
      <c r="F422" s="304"/>
      <c r="G422" s="304"/>
      <c r="H422" s="303" t="s">
        <v>3573</v>
      </c>
      <c r="I422" s="303"/>
      <c r="J422" s="304"/>
      <c r="K422" s="304"/>
      <c r="L422" s="304"/>
      <c r="M422" s="304"/>
      <c r="N422" s="304"/>
      <c r="O422" s="127"/>
      <c r="P422" s="128"/>
      <c r="Q422" s="118"/>
    </row>
    <row r="423" spans="1:17" ht="24" customHeight="1" x14ac:dyDescent="0.2">
      <c r="A423" s="305">
        <v>10</v>
      </c>
      <c r="B423" s="305"/>
      <c r="C423" s="129" t="s">
        <v>3575</v>
      </c>
      <c r="D423" s="306" t="s">
        <v>3576</v>
      </c>
      <c r="E423" s="306"/>
      <c r="F423" s="129" t="s">
        <v>3577</v>
      </c>
      <c r="G423" s="129" t="s">
        <v>3578</v>
      </c>
      <c r="H423" s="307">
        <v>20</v>
      </c>
      <c r="I423" s="307"/>
      <c r="J423" s="129" t="s">
        <v>3575</v>
      </c>
      <c r="K423" s="306" t="s">
        <v>3576</v>
      </c>
      <c r="L423" s="306"/>
      <c r="M423" s="129" t="s">
        <v>3577</v>
      </c>
      <c r="N423" s="129" t="s">
        <v>3578</v>
      </c>
      <c r="O423" s="127"/>
      <c r="P423" s="128"/>
      <c r="Q423" s="118"/>
    </row>
    <row r="424" spans="1:17" x14ac:dyDescent="0.2">
      <c r="A424" s="302"/>
      <c r="B424" s="302"/>
      <c r="C424" s="130"/>
      <c r="D424" s="308"/>
      <c r="E424" s="308"/>
      <c r="F424" s="131"/>
      <c r="G424" s="131"/>
      <c r="H424" s="303"/>
      <c r="I424" s="303"/>
      <c r="J424" s="130"/>
      <c r="K424" s="308"/>
      <c r="L424" s="308"/>
      <c r="M424" s="131"/>
      <c r="N424" s="131"/>
      <c r="O424" s="127"/>
      <c r="P424" s="128"/>
      <c r="Q424" s="118"/>
    </row>
    <row r="425" spans="1:17" x14ac:dyDescent="0.2">
      <c r="A425" s="309"/>
      <c r="B425" s="309"/>
      <c r="C425" s="135"/>
      <c r="D425" s="135"/>
      <c r="E425" s="135"/>
      <c r="F425" s="135"/>
      <c r="G425" s="135"/>
      <c r="H425" s="310"/>
      <c r="I425" s="310"/>
      <c r="J425" s="135"/>
      <c r="K425" s="135"/>
      <c r="L425" s="135"/>
      <c r="M425" s="135"/>
      <c r="N425" s="135"/>
      <c r="O425" s="136"/>
      <c r="P425" s="137"/>
      <c r="Q425" s="118"/>
    </row>
    <row r="426" spans="1:17" ht="13.5" customHeight="1" x14ac:dyDescent="0.2">
      <c r="A426" s="315" t="s">
        <v>3631</v>
      </c>
      <c r="B426" s="315"/>
      <c r="C426" s="315"/>
      <c r="D426" s="315"/>
      <c r="E426" s="315"/>
      <c r="G426" s="115" t="s">
        <v>3562</v>
      </c>
      <c r="H426" s="312">
        <f>$H$1</f>
        <v>0</v>
      </c>
      <c r="I426" s="312"/>
      <c r="J426" s="312"/>
      <c r="K426" s="312"/>
      <c r="L426" s="312"/>
      <c r="M426" s="312"/>
      <c r="N426" s="312"/>
      <c r="O426" s="312"/>
      <c r="P426" s="312"/>
      <c r="Q426" s="312"/>
    </row>
    <row r="427" spans="1:17" ht="13.5" customHeight="1" x14ac:dyDescent="0.2">
      <c r="A427" s="293">
        <f>'Dati sintetici Operazione'!C33</f>
        <v>0</v>
      </c>
      <c r="B427" s="293"/>
      <c r="C427" s="293"/>
      <c r="D427" s="293"/>
      <c r="E427" s="293"/>
      <c r="F427" s="311" t="s">
        <v>3564</v>
      </c>
      <c r="G427" s="311"/>
      <c r="H427" s="312">
        <f>$H$2</f>
        <v>0</v>
      </c>
      <c r="I427" s="312"/>
      <c r="J427" s="312"/>
      <c r="K427" s="312"/>
      <c r="L427" s="312"/>
      <c r="M427" s="312"/>
      <c r="N427" s="312"/>
      <c r="O427" s="312"/>
      <c r="P427" s="312"/>
      <c r="Q427" s="312"/>
    </row>
    <row r="428" spans="1:17" x14ac:dyDescent="0.2">
      <c r="A428" s="103"/>
      <c r="B428" s="111"/>
      <c r="C428" s="111"/>
      <c r="D428" s="103"/>
      <c r="E428" s="103"/>
      <c r="F428" s="103" t="s">
        <v>3566</v>
      </c>
      <c r="G428" s="45"/>
      <c r="H428" s="45"/>
      <c r="I428" s="45"/>
      <c r="J428" s="45"/>
      <c r="K428" s="45"/>
      <c r="L428" s="45"/>
      <c r="M428" s="45"/>
      <c r="N428" s="117"/>
      <c r="O428" s="117"/>
      <c r="P428" s="117"/>
      <c r="Q428" s="118"/>
    </row>
    <row r="429" spans="1:17" ht="15.75" x14ac:dyDescent="0.25">
      <c r="A429" s="313" t="s">
        <v>312</v>
      </c>
      <c r="B429" s="313"/>
      <c r="C429" s="313"/>
      <c r="D429" s="119" t="s">
        <v>3568</v>
      </c>
      <c r="E429" s="120"/>
      <c r="F429" s="120"/>
      <c r="G429" s="120"/>
      <c r="H429" s="121"/>
      <c r="I429" s="120"/>
      <c r="J429" s="119"/>
      <c r="K429" s="120"/>
      <c r="L429" s="120"/>
      <c r="M429" s="120"/>
      <c r="N429" s="120"/>
      <c r="O429" s="120"/>
      <c r="P429" s="122"/>
      <c r="Q429" s="123"/>
    </row>
    <row r="430" spans="1:17" ht="14.25" x14ac:dyDescent="0.2">
      <c r="A430" s="124" t="s">
        <v>3571</v>
      </c>
      <c r="B430" s="125"/>
      <c r="C430" s="125"/>
      <c r="D430" s="125"/>
      <c r="E430" s="125"/>
      <c r="F430" s="125"/>
      <c r="G430" s="125"/>
      <c r="H430" s="126"/>
      <c r="I430" s="125"/>
      <c r="J430" s="125"/>
      <c r="K430" s="125"/>
      <c r="L430" s="125"/>
      <c r="M430" s="125"/>
      <c r="N430" s="125"/>
      <c r="O430" s="125"/>
      <c r="P430" s="118"/>
      <c r="Q430" s="118"/>
    </row>
    <row r="431" spans="1:17" ht="13.5" customHeight="1" x14ac:dyDescent="0.2">
      <c r="A431" s="302" t="s">
        <v>3573</v>
      </c>
      <c r="B431" s="302"/>
      <c r="C431" s="314"/>
      <c r="D431" s="314"/>
      <c r="E431" s="314"/>
      <c r="F431" s="314"/>
      <c r="G431" s="314"/>
      <c r="H431" s="303" t="s">
        <v>3573</v>
      </c>
      <c r="I431" s="303"/>
      <c r="J431" s="304"/>
      <c r="K431" s="304"/>
      <c r="L431" s="304"/>
      <c r="M431" s="304"/>
      <c r="N431" s="304"/>
      <c r="O431" s="127"/>
      <c r="P431" s="128"/>
      <c r="Q431" s="118"/>
    </row>
    <row r="432" spans="1:17" ht="24" customHeight="1" x14ac:dyDescent="0.2">
      <c r="A432" s="305">
        <v>1</v>
      </c>
      <c r="B432" s="305"/>
      <c r="C432" s="129" t="s">
        <v>3575</v>
      </c>
      <c r="D432" s="306" t="s">
        <v>3576</v>
      </c>
      <c r="E432" s="306"/>
      <c r="F432" s="129" t="s">
        <v>3577</v>
      </c>
      <c r="G432" s="129" t="s">
        <v>3578</v>
      </c>
      <c r="H432" s="307">
        <v>11</v>
      </c>
      <c r="I432" s="307"/>
      <c r="J432" s="129" t="s">
        <v>3575</v>
      </c>
      <c r="K432" s="306" t="s">
        <v>3576</v>
      </c>
      <c r="L432" s="306"/>
      <c r="M432" s="129" t="s">
        <v>3577</v>
      </c>
      <c r="N432" s="129" t="s">
        <v>3578</v>
      </c>
      <c r="O432" s="127"/>
      <c r="P432" s="128"/>
      <c r="Q432" s="118"/>
    </row>
    <row r="433" spans="1:17" x14ac:dyDescent="0.2">
      <c r="A433" s="302"/>
      <c r="B433" s="302"/>
      <c r="C433" s="130"/>
      <c r="D433" s="308"/>
      <c r="E433" s="308"/>
      <c r="F433" s="131"/>
      <c r="G433" s="131"/>
      <c r="H433" s="303"/>
      <c r="I433" s="303"/>
      <c r="J433" s="130"/>
      <c r="K433" s="308"/>
      <c r="L433" s="308"/>
      <c r="M433" s="131"/>
      <c r="N433" s="131"/>
      <c r="O433" s="127"/>
      <c r="P433" s="128"/>
      <c r="Q433" s="118"/>
    </row>
    <row r="434" spans="1:17" x14ac:dyDescent="0.2">
      <c r="A434" s="302"/>
      <c r="B434" s="302"/>
      <c r="C434" s="127"/>
      <c r="D434" s="127"/>
      <c r="E434" s="127"/>
      <c r="F434" s="127"/>
      <c r="G434" s="127"/>
      <c r="H434" s="303"/>
      <c r="I434" s="303"/>
      <c r="J434" s="127"/>
      <c r="K434" s="127"/>
      <c r="L434" s="127"/>
      <c r="M434" s="127"/>
      <c r="N434" s="127"/>
      <c r="O434" s="127"/>
      <c r="P434" s="128"/>
      <c r="Q434" s="118"/>
    </row>
    <row r="435" spans="1:17" ht="13.5" customHeight="1" x14ac:dyDescent="0.2">
      <c r="A435" s="302" t="s">
        <v>3573</v>
      </c>
      <c r="B435" s="302"/>
      <c r="C435" s="304"/>
      <c r="D435" s="304"/>
      <c r="E435" s="304"/>
      <c r="F435" s="304"/>
      <c r="G435" s="304"/>
      <c r="H435" s="303" t="s">
        <v>3573</v>
      </c>
      <c r="I435" s="303"/>
      <c r="J435" s="304"/>
      <c r="K435" s="304"/>
      <c r="L435" s="304"/>
      <c r="M435" s="304"/>
      <c r="N435" s="304"/>
      <c r="O435" s="127"/>
      <c r="P435" s="128"/>
      <c r="Q435" s="118"/>
    </row>
    <row r="436" spans="1:17" ht="24" customHeight="1" x14ac:dyDescent="0.2">
      <c r="A436" s="305">
        <v>2</v>
      </c>
      <c r="B436" s="305"/>
      <c r="C436" s="129" t="s">
        <v>3575</v>
      </c>
      <c r="D436" s="306" t="s">
        <v>3576</v>
      </c>
      <c r="E436" s="306"/>
      <c r="F436" s="129" t="s">
        <v>3577</v>
      </c>
      <c r="G436" s="129" t="s">
        <v>3578</v>
      </c>
      <c r="H436" s="307">
        <v>12</v>
      </c>
      <c r="I436" s="307"/>
      <c r="J436" s="129" t="s">
        <v>3575</v>
      </c>
      <c r="K436" s="306" t="s">
        <v>3576</v>
      </c>
      <c r="L436" s="306"/>
      <c r="M436" s="129" t="s">
        <v>3577</v>
      </c>
      <c r="N436" s="129" t="s">
        <v>3578</v>
      </c>
      <c r="O436" s="127"/>
      <c r="P436" s="128"/>
      <c r="Q436" s="118"/>
    </row>
    <row r="437" spans="1:17" x14ac:dyDescent="0.2">
      <c r="A437" s="302"/>
      <c r="B437" s="302"/>
      <c r="C437" s="130"/>
      <c r="D437" s="308"/>
      <c r="E437" s="308"/>
      <c r="F437" s="131"/>
      <c r="G437" s="131"/>
      <c r="H437" s="303"/>
      <c r="I437" s="303"/>
      <c r="J437" s="130"/>
      <c r="K437" s="308"/>
      <c r="L437" s="308"/>
      <c r="M437" s="131"/>
      <c r="N437" s="131"/>
      <c r="O437" s="127"/>
      <c r="P437" s="128"/>
      <c r="Q437" s="118"/>
    </row>
    <row r="438" spans="1:17" x14ac:dyDescent="0.2">
      <c r="A438" s="302"/>
      <c r="B438" s="302"/>
      <c r="C438" s="127"/>
      <c r="D438" s="127"/>
      <c r="E438" s="127"/>
      <c r="F438" s="127"/>
      <c r="G438" s="127"/>
      <c r="H438" s="303"/>
      <c r="I438" s="303"/>
      <c r="J438" s="127"/>
      <c r="K438" s="127"/>
      <c r="L438" s="127"/>
      <c r="M438" s="127"/>
      <c r="N438" s="127"/>
      <c r="O438" s="125"/>
      <c r="P438" s="118"/>
      <c r="Q438" s="118"/>
    </row>
    <row r="439" spans="1:17" ht="13.5" customHeight="1" x14ac:dyDescent="0.2">
      <c r="A439" s="302" t="s">
        <v>3573</v>
      </c>
      <c r="B439" s="302"/>
      <c r="C439" s="304"/>
      <c r="D439" s="304"/>
      <c r="E439" s="304"/>
      <c r="F439" s="304"/>
      <c r="G439" s="304"/>
      <c r="H439" s="303" t="s">
        <v>3573</v>
      </c>
      <c r="I439" s="303"/>
      <c r="J439" s="304"/>
      <c r="K439" s="304"/>
      <c r="L439" s="304"/>
      <c r="M439" s="304"/>
      <c r="N439" s="304"/>
      <c r="O439" s="127"/>
      <c r="P439" s="128"/>
      <c r="Q439" s="118"/>
    </row>
    <row r="440" spans="1:17" ht="24" customHeight="1" x14ac:dyDescent="0.2">
      <c r="A440" s="305">
        <v>3</v>
      </c>
      <c r="B440" s="305"/>
      <c r="C440" s="129" t="s">
        <v>3575</v>
      </c>
      <c r="D440" s="306" t="s">
        <v>3576</v>
      </c>
      <c r="E440" s="306"/>
      <c r="F440" s="129" t="s">
        <v>3577</v>
      </c>
      <c r="G440" s="129" t="s">
        <v>3578</v>
      </c>
      <c r="H440" s="307">
        <v>13</v>
      </c>
      <c r="I440" s="307"/>
      <c r="J440" s="129" t="s">
        <v>3575</v>
      </c>
      <c r="K440" s="306" t="s">
        <v>3576</v>
      </c>
      <c r="L440" s="306"/>
      <c r="M440" s="129" t="s">
        <v>3577</v>
      </c>
      <c r="N440" s="129" t="s">
        <v>3578</v>
      </c>
      <c r="O440" s="127"/>
      <c r="P440" s="128"/>
      <c r="Q440" s="118"/>
    </row>
    <row r="441" spans="1:17" x14ac:dyDescent="0.2">
      <c r="A441" s="302"/>
      <c r="B441" s="302"/>
      <c r="C441" s="130"/>
      <c r="D441" s="308"/>
      <c r="E441" s="308"/>
      <c r="F441" s="131"/>
      <c r="G441" s="131"/>
      <c r="H441" s="303"/>
      <c r="I441" s="303"/>
      <c r="J441" s="130"/>
      <c r="K441" s="308"/>
      <c r="L441" s="308"/>
      <c r="M441" s="131"/>
      <c r="N441" s="131"/>
      <c r="O441" s="127"/>
      <c r="P441" s="128"/>
      <c r="Q441" s="118"/>
    </row>
    <row r="442" spans="1:17" x14ac:dyDescent="0.2">
      <c r="A442" s="302"/>
      <c r="B442" s="302"/>
      <c r="C442" s="127"/>
      <c r="D442" s="127"/>
      <c r="E442" s="127"/>
      <c r="F442" s="127"/>
      <c r="G442" s="127"/>
      <c r="H442" s="303"/>
      <c r="I442" s="303"/>
      <c r="J442" s="127"/>
      <c r="K442" s="127"/>
      <c r="L442" s="127"/>
      <c r="M442" s="127"/>
      <c r="N442" s="127"/>
      <c r="O442" s="127"/>
      <c r="P442" s="128"/>
      <c r="Q442" s="118"/>
    </row>
    <row r="443" spans="1:17" ht="13.5" customHeight="1" x14ac:dyDescent="0.2">
      <c r="A443" s="302" t="s">
        <v>3573</v>
      </c>
      <c r="B443" s="302"/>
      <c r="C443" s="304"/>
      <c r="D443" s="304"/>
      <c r="E443" s="304"/>
      <c r="F443" s="304"/>
      <c r="G443" s="304"/>
      <c r="H443" s="303" t="s">
        <v>3573</v>
      </c>
      <c r="I443" s="303"/>
      <c r="J443" s="304"/>
      <c r="K443" s="304"/>
      <c r="L443" s="304"/>
      <c r="M443" s="304"/>
      <c r="N443" s="304"/>
      <c r="O443" s="127"/>
      <c r="P443" s="128"/>
      <c r="Q443" s="118"/>
    </row>
    <row r="444" spans="1:17" ht="24" customHeight="1" x14ac:dyDescent="0.2">
      <c r="A444" s="305">
        <v>4</v>
      </c>
      <c r="B444" s="305"/>
      <c r="C444" s="129" t="s">
        <v>3575</v>
      </c>
      <c r="D444" s="306" t="s">
        <v>3576</v>
      </c>
      <c r="E444" s="306"/>
      <c r="F444" s="129" t="s">
        <v>3577</v>
      </c>
      <c r="G444" s="129" t="s">
        <v>3578</v>
      </c>
      <c r="H444" s="307">
        <v>14</v>
      </c>
      <c r="I444" s="307"/>
      <c r="J444" s="129" t="s">
        <v>3575</v>
      </c>
      <c r="K444" s="306" t="s">
        <v>3576</v>
      </c>
      <c r="L444" s="306"/>
      <c r="M444" s="129" t="s">
        <v>3577</v>
      </c>
      <c r="N444" s="129" t="s">
        <v>3578</v>
      </c>
      <c r="O444" s="127"/>
      <c r="P444" s="128"/>
      <c r="Q444" s="118"/>
    </row>
    <row r="445" spans="1:17" x14ac:dyDescent="0.2">
      <c r="A445" s="302"/>
      <c r="B445" s="302"/>
      <c r="C445" s="130"/>
      <c r="D445" s="308"/>
      <c r="E445" s="308"/>
      <c r="F445" s="131"/>
      <c r="G445" s="131"/>
      <c r="H445" s="303"/>
      <c r="I445" s="303"/>
      <c r="J445" s="130"/>
      <c r="K445" s="308"/>
      <c r="L445" s="308"/>
      <c r="M445" s="131"/>
      <c r="N445" s="131"/>
      <c r="O445" s="127"/>
      <c r="P445" s="128"/>
      <c r="Q445" s="118"/>
    </row>
    <row r="446" spans="1:17" x14ac:dyDescent="0.2">
      <c r="A446" s="302"/>
      <c r="B446" s="302"/>
      <c r="C446" s="127"/>
      <c r="D446" s="127"/>
      <c r="E446" s="127"/>
      <c r="F446" s="127"/>
      <c r="G446" s="127"/>
      <c r="H446" s="303"/>
      <c r="I446" s="303"/>
      <c r="J446" s="127"/>
      <c r="K446" s="127"/>
      <c r="L446" s="127"/>
      <c r="M446" s="127"/>
      <c r="N446" s="127"/>
      <c r="O446" s="125"/>
      <c r="P446" s="118"/>
      <c r="Q446" s="118"/>
    </row>
    <row r="447" spans="1:17" ht="13.5" customHeight="1" x14ac:dyDescent="0.2">
      <c r="A447" s="302" t="s">
        <v>3573</v>
      </c>
      <c r="B447" s="302"/>
      <c r="C447" s="304"/>
      <c r="D447" s="304"/>
      <c r="E447" s="304"/>
      <c r="F447" s="304"/>
      <c r="G447" s="304"/>
      <c r="H447" s="303" t="s">
        <v>3573</v>
      </c>
      <c r="I447" s="303"/>
      <c r="J447" s="304"/>
      <c r="K447" s="304"/>
      <c r="L447" s="304"/>
      <c r="M447" s="304"/>
      <c r="N447" s="304"/>
      <c r="O447" s="127"/>
      <c r="P447" s="128"/>
      <c r="Q447" s="118"/>
    </row>
    <row r="448" spans="1:17" ht="24" customHeight="1" x14ac:dyDescent="0.2">
      <c r="A448" s="305">
        <v>5</v>
      </c>
      <c r="B448" s="305"/>
      <c r="C448" s="129" t="s">
        <v>3575</v>
      </c>
      <c r="D448" s="306" t="s">
        <v>3576</v>
      </c>
      <c r="E448" s="306"/>
      <c r="F448" s="129" t="s">
        <v>3577</v>
      </c>
      <c r="G448" s="129" t="s">
        <v>3578</v>
      </c>
      <c r="H448" s="307">
        <v>15</v>
      </c>
      <c r="I448" s="307"/>
      <c r="J448" s="129" t="s">
        <v>3575</v>
      </c>
      <c r="K448" s="306" t="s">
        <v>3576</v>
      </c>
      <c r="L448" s="306"/>
      <c r="M448" s="129" t="s">
        <v>3577</v>
      </c>
      <c r="N448" s="129" t="s">
        <v>3578</v>
      </c>
      <c r="O448" s="127"/>
      <c r="P448" s="128"/>
      <c r="Q448" s="118"/>
    </row>
    <row r="449" spans="1:17" x14ac:dyDescent="0.2">
      <c r="A449" s="302"/>
      <c r="B449" s="302"/>
      <c r="C449" s="130"/>
      <c r="D449" s="308"/>
      <c r="E449" s="308"/>
      <c r="F449" s="131"/>
      <c r="G449" s="131"/>
      <c r="H449" s="303"/>
      <c r="I449" s="303"/>
      <c r="J449" s="130"/>
      <c r="K449" s="308"/>
      <c r="L449" s="308"/>
      <c r="M449" s="131"/>
      <c r="N449" s="131"/>
      <c r="O449" s="127"/>
      <c r="P449" s="128"/>
      <c r="Q449" s="118"/>
    </row>
    <row r="450" spans="1:17" x14ac:dyDescent="0.2">
      <c r="A450" s="302"/>
      <c r="B450" s="302"/>
      <c r="C450" s="127"/>
      <c r="D450" s="127"/>
      <c r="E450" s="127"/>
      <c r="F450" s="127"/>
      <c r="G450" s="127"/>
      <c r="H450" s="303"/>
      <c r="I450" s="303"/>
      <c r="J450" s="127"/>
      <c r="K450" s="127"/>
      <c r="L450" s="127"/>
      <c r="M450" s="127"/>
      <c r="N450" s="127"/>
      <c r="O450" s="127"/>
      <c r="P450" s="128"/>
      <c r="Q450" s="118"/>
    </row>
    <row r="451" spans="1:17" ht="13.5" customHeight="1" x14ac:dyDescent="0.2">
      <c r="A451" s="302" t="s">
        <v>3573</v>
      </c>
      <c r="B451" s="302"/>
      <c r="C451" s="304"/>
      <c r="D451" s="304"/>
      <c r="E451" s="304"/>
      <c r="F451" s="304"/>
      <c r="G451" s="304"/>
      <c r="H451" s="303" t="s">
        <v>3573</v>
      </c>
      <c r="I451" s="303"/>
      <c r="J451" s="304"/>
      <c r="K451" s="304"/>
      <c r="L451" s="304"/>
      <c r="M451" s="304"/>
      <c r="N451" s="304"/>
      <c r="O451" s="127"/>
      <c r="P451" s="128"/>
      <c r="Q451" s="118"/>
    </row>
    <row r="452" spans="1:17" ht="24" customHeight="1" x14ac:dyDescent="0.2">
      <c r="A452" s="305">
        <v>6</v>
      </c>
      <c r="B452" s="305"/>
      <c r="C452" s="129" t="s">
        <v>3575</v>
      </c>
      <c r="D452" s="306" t="s">
        <v>3576</v>
      </c>
      <c r="E452" s="306"/>
      <c r="F452" s="129" t="s">
        <v>3577</v>
      </c>
      <c r="G452" s="129" t="s">
        <v>3578</v>
      </c>
      <c r="H452" s="307">
        <v>16</v>
      </c>
      <c r="I452" s="307"/>
      <c r="J452" s="129" t="s">
        <v>3575</v>
      </c>
      <c r="K452" s="306" t="s">
        <v>3576</v>
      </c>
      <c r="L452" s="306"/>
      <c r="M452" s="129" t="s">
        <v>3577</v>
      </c>
      <c r="N452" s="129" t="s">
        <v>3578</v>
      </c>
      <c r="O452" s="127"/>
      <c r="P452" s="128"/>
      <c r="Q452" s="118"/>
    </row>
    <row r="453" spans="1:17" x14ac:dyDescent="0.2">
      <c r="A453" s="302"/>
      <c r="B453" s="302"/>
      <c r="C453" s="130"/>
      <c r="D453" s="308"/>
      <c r="E453" s="308"/>
      <c r="F453" s="131"/>
      <c r="G453" s="131"/>
      <c r="H453" s="303"/>
      <c r="I453" s="303"/>
      <c r="J453" s="130"/>
      <c r="K453" s="308"/>
      <c r="L453" s="308"/>
      <c r="M453" s="131"/>
      <c r="N453" s="131"/>
      <c r="O453" s="127"/>
      <c r="P453" s="128"/>
      <c r="Q453" s="118"/>
    </row>
    <row r="454" spans="1:17" x14ac:dyDescent="0.2">
      <c r="A454" s="302"/>
      <c r="B454" s="302"/>
      <c r="C454" s="127"/>
      <c r="D454" s="127"/>
      <c r="E454" s="127"/>
      <c r="F454" s="127"/>
      <c r="G454" s="127"/>
      <c r="H454" s="303"/>
      <c r="I454" s="303"/>
      <c r="J454" s="127"/>
      <c r="K454" s="127"/>
      <c r="L454" s="127"/>
      <c r="M454" s="127"/>
      <c r="N454" s="127"/>
      <c r="O454" s="125"/>
      <c r="P454" s="118"/>
      <c r="Q454" s="118"/>
    </row>
    <row r="455" spans="1:17" ht="13.5" customHeight="1" x14ac:dyDescent="0.2">
      <c r="A455" s="302" t="s">
        <v>3573</v>
      </c>
      <c r="B455" s="302"/>
      <c r="C455" s="304"/>
      <c r="D455" s="304"/>
      <c r="E455" s="304"/>
      <c r="F455" s="304"/>
      <c r="G455" s="304"/>
      <c r="H455" s="303" t="s">
        <v>3573</v>
      </c>
      <c r="I455" s="303"/>
      <c r="J455" s="304"/>
      <c r="K455" s="304"/>
      <c r="L455" s="304"/>
      <c r="M455" s="304"/>
      <c r="N455" s="304"/>
      <c r="O455" s="127"/>
      <c r="P455" s="128"/>
      <c r="Q455" s="118"/>
    </row>
    <row r="456" spans="1:17" ht="24" customHeight="1" x14ac:dyDescent="0.2">
      <c r="A456" s="305">
        <v>7</v>
      </c>
      <c r="B456" s="305"/>
      <c r="C456" s="129" t="s">
        <v>3575</v>
      </c>
      <c r="D456" s="306" t="s">
        <v>3576</v>
      </c>
      <c r="E456" s="306"/>
      <c r="F456" s="129" t="s">
        <v>3577</v>
      </c>
      <c r="G456" s="129" t="s">
        <v>3578</v>
      </c>
      <c r="H456" s="307">
        <v>17</v>
      </c>
      <c r="I456" s="307"/>
      <c r="J456" s="129" t="s">
        <v>3575</v>
      </c>
      <c r="K456" s="306" t="s">
        <v>3576</v>
      </c>
      <c r="L456" s="306"/>
      <c r="M456" s="129" t="s">
        <v>3577</v>
      </c>
      <c r="N456" s="129" t="s">
        <v>3578</v>
      </c>
      <c r="O456" s="127"/>
      <c r="P456" s="128"/>
      <c r="Q456" s="118"/>
    </row>
    <row r="457" spans="1:17" x14ac:dyDescent="0.2">
      <c r="A457" s="302"/>
      <c r="B457" s="302"/>
      <c r="C457" s="130"/>
      <c r="D457" s="308"/>
      <c r="E457" s="308"/>
      <c r="F457" s="131"/>
      <c r="G457" s="131"/>
      <c r="H457" s="303"/>
      <c r="I457" s="303"/>
      <c r="J457" s="130"/>
      <c r="K457" s="308"/>
      <c r="L457" s="308"/>
      <c r="M457" s="131"/>
      <c r="N457" s="131"/>
      <c r="O457" s="127"/>
      <c r="P457" s="128"/>
      <c r="Q457" s="118"/>
    </row>
    <row r="458" spans="1:17" x14ac:dyDescent="0.2">
      <c r="A458" s="302"/>
      <c r="B458" s="302"/>
      <c r="C458" s="127"/>
      <c r="D458" s="127"/>
      <c r="E458" s="127"/>
      <c r="F458" s="127"/>
      <c r="G458" s="127"/>
      <c r="H458" s="303"/>
      <c r="I458" s="303"/>
      <c r="J458" s="127"/>
      <c r="K458" s="127"/>
      <c r="L458" s="127"/>
      <c r="M458" s="127"/>
      <c r="N458" s="127"/>
      <c r="O458" s="127"/>
      <c r="P458" s="128"/>
      <c r="Q458" s="118"/>
    </row>
    <row r="459" spans="1:17" ht="13.5" customHeight="1" x14ac:dyDescent="0.2">
      <c r="A459" s="302" t="s">
        <v>3573</v>
      </c>
      <c r="B459" s="302"/>
      <c r="C459" s="304"/>
      <c r="D459" s="304"/>
      <c r="E459" s="304"/>
      <c r="F459" s="304"/>
      <c r="G459" s="304"/>
      <c r="H459" s="303" t="s">
        <v>3573</v>
      </c>
      <c r="I459" s="303"/>
      <c r="J459" s="304"/>
      <c r="K459" s="304"/>
      <c r="L459" s="304"/>
      <c r="M459" s="304"/>
      <c r="N459" s="304"/>
      <c r="O459" s="127"/>
      <c r="P459" s="128"/>
      <c r="Q459" s="118"/>
    </row>
    <row r="460" spans="1:17" ht="24" customHeight="1" x14ac:dyDescent="0.2">
      <c r="A460" s="305">
        <v>8</v>
      </c>
      <c r="B460" s="305"/>
      <c r="C460" s="129" t="s">
        <v>3575</v>
      </c>
      <c r="D460" s="306" t="s">
        <v>3576</v>
      </c>
      <c r="E460" s="306"/>
      <c r="F460" s="129" t="s">
        <v>3577</v>
      </c>
      <c r="G460" s="129" t="s">
        <v>3578</v>
      </c>
      <c r="H460" s="307">
        <v>18</v>
      </c>
      <c r="I460" s="307"/>
      <c r="J460" s="129" t="s">
        <v>3575</v>
      </c>
      <c r="K460" s="306" t="s">
        <v>3576</v>
      </c>
      <c r="L460" s="306"/>
      <c r="M460" s="129" t="s">
        <v>3577</v>
      </c>
      <c r="N460" s="129" t="s">
        <v>3578</v>
      </c>
      <c r="O460" s="127"/>
      <c r="P460" s="128"/>
      <c r="Q460" s="118"/>
    </row>
    <row r="461" spans="1:17" x14ac:dyDescent="0.2">
      <c r="A461" s="302"/>
      <c r="B461" s="302"/>
      <c r="C461" s="130"/>
      <c r="D461" s="308"/>
      <c r="E461" s="308"/>
      <c r="F461" s="131"/>
      <c r="G461" s="131"/>
      <c r="H461" s="303"/>
      <c r="I461" s="303"/>
      <c r="J461" s="130"/>
      <c r="K461" s="308"/>
      <c r="L461" s="308"/>
      <c r="M461" s="131"/>
      <c r="N461" s="131"/>
      <c r="O461" s="127"/>
      <c r="P461" s="128"/>
      <c r="Q461" s="118"/>
    </row>
    <row r="462" spans="1:17" x14ac:dyDescent="0.2">
      <c r="A462" s="302"/>
      <c r="B462" s="302"/>
      <c r="C462" s="127"/>
      <c r="D462" s="127"/>
      <c r="E462" s="127"/>
      <c r="F462" s="127"/>
      <c r="G462" s="127"/>
      <c r="H462" s="303"/>
      <c r="I462" s="303"/>
      <c r="J462" s="127"/>
      <c r="K462" s="127"/>
      <c r="L462" s="127"/>
      <c r="M462" s="127"/>
      <c r="N462" s="127"/>
      <c r="O462" s="125"/>
      <c r="P462" s="118"/>
      <c r="Q462" s="118"/>
    </row>
    <row r="463" spans="1:17" ht="13.5" customHeight="1" x14ac:dyDescent="0.2">
      <c r="A463" s="302" t="s">
        <v>3573</v>
      </c>
      <c r="B463" s="302"/>
      <c r="C463" s="304"/>
      <c r="D463" s="304"/>
      <c r="E463" s="304"/>
      <c r="F463" s="304"/>
      <c r="G463" s="304"/>
      <c r="H463" s="303" t="s">
        <v>3573</v>
      </c>
      <c r="I463" s="303"/>
      <c r="J463" s="304"/>
      <c r="K463" s="304"/>
      <c r="L463" s="304"/>
      <c r="M463" s="304"/>
      <c r="N463" s="304"/>
      <c r="O463" s="127"/>
      <c r="P463" s="128"/>
      <c r="Q463" s="118"/>
    </row>
    <row r="464" spans="1:17" ht="24" customHeight="1" x14ac:dyDescent="0.2">
      <c r="A464" s="305">
        <v>9</v>
      </c>
      <c r="B464" s="305"/>
      <c r="C464" s="129" t="s">
        <v>3575</v>
      </c>
      <c r="D464" s="306" t="s">
        <v>3576</v>
      </c>
      <c r="E464" s="306"/>
      <c r="F464" s="129" t="s">
        <v>3577</v>
      </c>
      <c r="G464" s="129" t="s">
        <v>3578</v>
      </c>
      <c r="H464" s="307">
        <v>19</v>
      </c>
      <c r="I464" s="307"/>
      <c r="J464" s="129" t="s">
        <v>3575</v>
      </c>
      <c r="K464" s="306" t="s">
        <v>3576</v>
      </c>
      <c r="L464" s="306"/>
      <c r="M464" s="129" t="s">
        <v>3577</v>
      </c>
      <c r="N464" s="129" t="s">
        <v>3578</v>
      </c>
      <c r="O464" s="127"/>
      <c r="P464" s="128"/>
      <c r="Q464" s="118"/>
    </row>
    <row r="465" spans="1:17" x14ac:dyDescent="0.2">
      <c r="A465" s="302"/>
      <c r="B465" s="302"/>
      <c r="C465" s="130"/>
      <c r="D465" s="308"/>
      <c r="E465" s="308"/>
      <c r="F465" s="131"/>
      <c r="G465" s="131"/>
      <c r="H465" s="303"/>
      <c r="I465" s="303"/>
      <c r="J465" s="130"/>
      <c r="K465" s="308"/>
      <c r="L465" s="308"/>
      <c r="M465" s="131"/>
      <c r="N465" s="131"/>
      <c r="O465" s="127"/>
      <c r="P465" s="128"/>
      <c r="Q465" s="118"/>
    </row>
    <row r="466" spans="1:17" x14ac:dyDescent="0.2">
      <c r="A466" s="302"/>
      <c r="B466" s="302"/>
      <c r="C466" s="127"/>
      <c r="D466" s="127"/>
      <c r="E466" s="127"/>
      <c r="F466" s="127"/>
      <c r="G466" s="127"/>
      <c r="H466" s="303"/>
      <c r="I466" s="303"/>
      <c r="J466" s="127"/>
      <c r="K466" s="127"/>
      <c r="L466" s="127"/>
      <c r="M466" s="127"/>
      <c r="N466" s="127"/>
      <c r="O466" s="127"/>
      <c r="P466" s="128"/>
      <c r="Q466" s="118"/>
    </row>
    <row r="467" spans="1:17" ht="13.5" customHeight="1" x14ac:dyDescent="0.2">
      <c r="A467" s="302" t="s">
        <v>3573</v>
      </c>
      <c r="B467" s="302"/>
      <c r="C467" s="304"/>
      <c r="D467" s="304"/>
      <c r="E467" s="304"/>
      <c r="F467" s="304"/>
      <c r="G467" s="304"/>
      <c r="H467" s="303" t="s">
        <v>3573</v>
      </c>
      <c r="I467" s="303"/>
      <c r="J467" s="304"/>
      <c r="K467" s="304"/>
      <c r="L467" s="304"/>
      <c r="M467" s="304"/>
      <c r="N467" s="304"/>
      <c r="O467" s="127"/>
      <c r="P467" s="128"/>
      <c r="Q467" s="118"/>
    </row>
    <row r="468" spans="1:17" ht="24" customHeight="1" x14ac:dyDescent="0.2">
      <c r="A468" s="305">
        <v>10</v>
      </c>
      <c r="B468" s="305"/>
      <c r="C468" s="129" t="s">
        <v>3575</v>
      </c>
      <c r="D468" s="306" t="s">
        <v>3576</v>
      </c>
      <c r="E468" s="306"/>
      <c r="F468" s="129" t="s">
        <v>3577</v>
      </c>
      <c r="G468" s="129" t="s">
        <v>3578</v>
      </c>
      <c r="H468" s="307">
        <v>20</v>
      </c>
      <c r="I468" s="307"/>
      <c r="J468" s="129" t="s">
        <v>3575</v>
      </c>
      <c r="K468" s="306" t="s">
        <v>3576</v>
      </c>
      <c r="L468" s="306"/>
      <c r="M468" s="129" t="s">
        <v>3577</v>
      </c>
      <c r="N468" s="129" t="s">
        <v>3578</v>
      </c>
      <c r="O468" s="127"/>
      <c r="P468" s="128"/>
      <c r="Q468" s="118"/>
    </row>
    <row r="469" spans="1:17" x14ac:dyDescent="0.2">
      <c r="A469" s="302"/>
      <c r="B469" s="302"/>
      <c r="C469" s="130"/>
      <c r="D469" s="308"/>
      <c r="E469" s="308"/>
      <c r="F469" s="131"/>
      <c r="G469" s="131"/>
      <c r="H469" s="303"/>
      <c r="I469" s="303"/>
      <c r="J469" s="130"/>
      <c r="K469" s="308"/>
      <c r="L469" s="308"/>
      <c r="M469" s="131"/>
      <c r="N469" s="131"/>
      <c r="O469" s="127"/>
      <c r="P469" s="128"/>
      <c r="Q469" s="118"/>
    </row>
    <row r="470" spans="1:17" x14ac:dyDescent="0.2">
      <c r="A470" s="309"/>
      <c r="B470" s="309"/>
      <c r="C470" s="135"/>
      <c r="D470" s="135"/>
      <c r="E470" s="135"/>
      <c r="F470" s="135"/>
      <c r="G470" s="135"/>
      <c r="H470" s="310"/>
      <c r="I470" s="310"/>
      <c r="J470" s="135"/>
      <c r="K470" s="135"/>
      <c r="L470" s="135"/>
      <c r="M470" s="135"/>
      <c r="N470" s="135"/>
      <c r="O470" s="136"/>
      <c r="P470" s="137"/>
      <c r="Q470" s="118"/>
    </row>
    <row r="471" spans="1:17" ht="13.5" customHeight="1" x14ac:dyDescent="0.2">
      <c r="A471" s="315" t="s">
        <v>3632</v>
      </c>
      <c r="B471" s="315"/>
      <c r="C471" s="315"/>
      <c r="D471" s="315"/>
      <c r="E471" s="315"/>
      <c r="G471" s="115" t="s">
        <v>3562</v>
      </c>
      <c r="H471" s="312">
        <f>$H$1</f>
        <v>0</v>
      </c>
      <c r="I471" s="312"/>
      <c r="J471" s="312"/>
      <c r="K471" s="312"/>
      <c r="L471" s="312"/>
      <c r="M471" s="312"/>
      <c r="N471" s="312"/>
      <c r="O471" s="312"/>
      <c r="P471" s="312"/>
      <c r="Q471" s="312"/>
    </row>
    <row r="472" spans="1:17" ht="13.5" customHeight="1" x14ac:dyDescent="0.2">
      <c r="A472" s="293">
        <f>'Dati sintetici Operazione'!C34</f>
        <v>0</v>
      </c>
      <c r="B472" s="293"/>
      <c r="C472" s="293"/>
      <c r="D472" s="293"/>
      <c r="E472" s="293"/>
      <c r="F472" s="311" t="s">
        <v>3564</v>
      </c>
      <c r="G472" s="311"/>
      <c r="H472" s="312">
        <f>$H$2</f>
        <v>0</v>
      </c>
      <c r="I472" s="312"/>
      <c r="J472" s="312"/>
      <c r="K472" s="312"/>
      <c r="L472" s="312"/>
      <c r="M472" s="312"/>
      <c r="N472" s="312"/>
      <c r="O472" s="312"/>
      <c r="P472" s="312"/>
      <c r="Q472" s="312"/>
    </row>
    <row r="473" spans="1:17" x14ac:dyDescent="0.2">
      <c r="A473" s="103"/>
      <c r="B473" s="111"/>
      <c r="C473" s="111"/>
      <c r="D473" s="103"/>
      <c r="E473" s="103"/>
      <c r="F473" s="103" t="s">
        <v>3566</v>
      </c>
      <c r="G473" s="45"/>
      <c r="H473" s="45"/>
      <c r="I473" s="45"/>
      <c r="J473" s="45"/>
      <c r="K473" s="45"/>
      <c r="L473" s="45"/>
      <c r="M473" s="45"/>
      <c r="N473" s="117"/>
      <c r="O473" s="117"/>
      <c r="P473" s="117"/>
      <c r="Q473" s="118"/>
    </row>
    <row r="474" spans="1:17" ht="15.75" x14ac:dyDescent="0.25">
      <c r="A474" s="313" t="s">
        <v>312</v>
      </c>
      <c r="B474" s="313"/>
      <c r="C474" s="313"/>
      <c r="D474" s="119" t="s">
        <v>3568</v>
      </c>
      <c r="E474" s="120"/>
      <c r="F474" s="120"/>
      <c r="G474" s="120"/>
      <c r="H474" s="121"/>
      <c r="I474" s="120"/>
      <c r="J474" s="119"/>
      <c r="K474" s="120"/>
      <c r="L474" s="120"/>
      <c r="M474" s="120"/>
      <c r="N474" s="120"/>
      <c r="O474" s="120"/>
      <c r="P474" s="122"/>
      <c r="Q474" s="123"/>
    </row>
    <row r="475" spans="1:17" ht="14.25" x14ac:dyDescent="0.2">
      <c r="A475" s="124" t="s">
        <v>3571</v>
      </c>
      <c r="B475" s="125"/>
      <c r="C475" s="125"/>
      <c r="D475" s="125"/>
      <c r="E475" s="125"/>
      <c r="F475" s="125"/>
      <c r="G475" s="125"/>
      <c r="H475" s="126"/>
      <c r="I475" s="125"/>
      <c r="J475" s="125"/>
      <c r="K475" s="125"/>
      <c r="L475" s="125"/>
      <c r="M475" s="125"/>
      <c r="N475" s="125"/>
      <c r="O475" s="125"/>
      <c r="P475" s="118"/>
      <c r="Q475" s="118"/>
    </row>
    <row r="476" spans="1:17" ht="13.5" customHeight="1" x14ac:dyDescent="0.2">
      <c r="A476" s="302" t="s">
        <v>3573</v>
      </c>
      <c r="B476" s="302"/>
      <c r="C476" s="314"/>
      <c r="D476" s="314"/>
      <c r="E476" s="314"/>
      <c r="F476" s="314"/>
      <c r="G476" s="314"/>
      <c r="H476" s="303" t="s">
        <v>3573</v>
      </c>
      <c r="I476" s="303"/>
      <c r="J476" s="304"/>
      <c r="K476" s="304"/>
      <c r="L476" s="304"/>
      <c r="M476" s="304"/>
      <c r="N476" s="304"/>
      <c r="O476" s="127"/>
      <c r="P476" s="128"/>
      <c r="Q476" s="118"/>
    </row>
    <row r="477" spans="1:17" ht="24" customHeight="1" x14ac:dyDescent="0.2">
      <c r="A477" s="305">
        <v>1</v>
      </c>
      <c r="B477" s="305"/>
      <c r="C477" s="129" t="s">
        <v>3575</v>
      </c>
      <c r="D477" s="306" t="s">
        <v>3576</v>
      </c>
      <c r="E477" s="306"/>
      <c r="F477" s="129" t="s">
        <v>3577</v>
      </c>
      <c r="G477" s="129" t="s">
        <v>3578</v>
      </c>
      <c r="H477" s="307">
        <v>11</v>
      </c>
      <c r="I477" s="307"/>
      <c r="J477" s="129" t="s">
        <v>3575</v>
      </c>
      <c r="K477" s="306" t="s">
        <v>3576</v>
      </c>
      <c r="L477" s="306"/>
      <c r="M477" s="129" t="s">
        <v>3577</v>
      </c>
      <c r="N477" s="129" t="s">
        <v>3578</v>
      </c>
      <c r="O477" s="127"/>
      <c r="P477" s="128"/>
      <c r="Q477" s="118"/>
    </row>
    <row r="478" spans="1:17" x14ac:dyDescent="0.2">
      <c r="A478" s="302"/>
      <c r="B478" s="302"/>
      <c r="C478" s="130"/>
      <c r="D478" s="308"/>
      <c r="E478" s="308"/>
      <c r="F478" s="131"/>
      <c r="G478" s="131"/>
      <c r="H478" s="303"/>
      <c r="I478" s="303"/>
      <c r="J478" s="130"/>
      <c r="K478" s="308"/>
      <c r="L478" s="308"/>
      <c r="M478" s="131"/>
      <c r="N478" s="131"/>
      <c r="O478" s="127"/>
      <c r="P478" s="128"/>
      <c r="Q478" s="118"/>
    </row>
    <row r="479" spans="1:17" x14ac:dyDescent="0.2">
      <c r="A479" s="302"/>
      <c r="B479" s="302"/>
      <c r="C479" s="127"/>
      <c r="D479" s="127"/>
      <c r="E479" s="127"/>
      <c r="F479" s="127"/>
      <c r="G479" s="127"/>
      <c r="H479" s="303"/>
      <c r="I479" s="303"/>
      <c r="J479" s="127"/>
      <c r="K479" s="127"/>
      <c r="L479" s="127"/>
      <c r="M479" s="127"/>
      <c r="N479" s="127"/>
      <c r="O479" s="127"/>
      <c r="P479" s="128"/>
      <c r="Q479" s="118"/>
    </row>
    <row r="480" spans="1:17" ht="13.5" customHeight="1" x14ac:dyDescent="0.2">
      <c r="A480" s="302" t="s">
        <v>3573</v>
      </c>
      <c r="B480" s="302"/>
      <c r="C480" s="304"/>
      <c r="D480" s="304"/>
      <c r="E480" s="304"/>
      <c r="F480" s="304"/>
      <c r="G480" s="304"/>
      <c r="H480" s="303" t="s">
        <v>3573</v>
      </c>
      <c r="I480" s="303"/>
      <c r="J480" s="304"/>
      <c r="K480" s="304"/>
      <c r="L480" s="304"/>
      <c r="M480" s="304"/>
      <c r="N480" s="304"/>
      <c r="O480" s="127"/>
      <c r="P480" s="128"/>
      <c r="Q480" s="118"/>
    </row>
    <row r="481" spans="1:17" ht="24" customHeight="1" x14ac:dyDescent="0.2">
      <c r="A481" s="305">
        <v>2</v>
      </c>
      <c r="B481" s="305"/>
      <c r="C481" s="129" t="s">
        <v>3575</v>
      </c>
      <c r="D481" s="306" t="s">
        <v>3576</v>
      </c>
      <c r="E481" s="306"/>
      <c r="F481" s="129" t="s">
        <v>3577</v>
      </c>
      <c r="G481" s="129" t="s">
        <v>3578</v>
      </c>
      <c r="H481" s="307">
        <v>12</v>
      </c>
      <c r="I481" s="307"/>
      <c r="J481" s="129" t="s">
        <v>3575</v>
      </c>
      <c r="K481" s="306" t="s">
        <v>3576</v>
      </c>
      <c r="L481" s="306"/>
      <c r="M481" s="129" t="s">
        <v>3577</v>
      </c>
      <c r="N481" s="129" t="s">
        <v>3578</v>
      </c>
      <c r="O481" s="127"/>
      <c r="P481" s="128"/>
      <c r="Q481" s="118"/>
    </row>
    <row r="482" spans="1:17" x14ac:dyDescent="0.2">
      <c r="A482" s="302"/>
      <c r="B482" s="302"/>
      <c r="C482" s="130"/>
      <c r="D482" s="308"/>
      <c r="E482" s="308"/>
      <c r="F482" s="131"/>
      <c r="G482" s="131"/>
      <c r="H482" s="303"/>
      <c r="I482" s="303"/>
      <c r="J482" s="130"/>
      <c r="K482" s="308"/>
      <c r="L482" s="308"/>
      <c r="M482" s="131"/>
      <c r="N482" s="131"/>
      <c r="O482" s="127"/>
      <c r="P482" s="128"/>
      <c r="Q482" s="118"/>
    </row>
    <row r="483" spans="1:17" x14ac:dyDescent="0.2">
      <c r="A483" s="302"/>
      <c r="B483" s="302"/>
      <c r="C483" s="127"/>
      <c r="D483" s="127"/>
      <c r="E483" s="127"/>
      <c r="F483" s="127"/>
      <c r="G483" s="127"/>
      <c r="H483" s="303"/>
      <c r="I483" s="303"/>
      <c r="J483" s="127"/>
      <c r="K483" s="127"/>
      <c r="L483" s="127"/>
      <c r="M483" s="127"/>
      <c r="N483" s="127"/>
      <c r="O483" s="125"/>
      <c r="P483" s="118"/>
      <c r="Q483" s="118"/>
    </row>
    <row r="484" spans="1:17" ht="13.5" customHeight="1" x14ac:dyDescent="0.2">
      <c r="A484" s="302" t="s">
        <v>3573</v>
      </c>
      <c r="B484" s="302"/>
      <c r="C484" s="304"/>
      <c r="D484" s="304"/>
      <c r="E484" s="304"/>
      <c r="F484" s="304"/>
      <c r="G484" s="304"/>
      <c r="H484" s="303" t="s">
        <v>3573</v>
      </c>
      <c r="I484" s="303"/>
      <c r="J484" s="304"/>
      <c r="K484" s="304"/>
      <c r="L484" s="304"/>
      <c r="M484" s="304"/>
      <c r="N484" s="304"/>
      <c r="O484" s="127"/>
      <c r="P484" s="128"/>
      <c r="Q484" s="118"/>
    </row>
    <row r="485" spans="1:17" ht="24" customHeight="1" x14ac:dyDescent="0.2">
      <c r="A485" s="305">
        <v>3</v>
      </c>
      <c r="B485" s="305"/>
      <c r="C485" s="129" t="s">
        <v>3575</v>
      </c>
      <c r="D485" s="306" t="s">
        <v>3576</v>
      </c>
      <c r="E485" s="306"/>
      <c r="F485" s="129" t="s">
        <v>3577</v>
      </c>
      <c r="G485" s="129" t="s">
        <v>3578</v>
      </c>
      <c r="H485" s="307">
        <v>13</v>
      </c>
      <c r="I485" s="307"/>
      <c r="J485" s="129" t="s">
        <v>3575</v>
      </c>
      <c r="K485" s="306" t="s">
        <v>3576</v>
      </c>
      <c r="L485" s="306"/>
      <c r="M485" s="129" t="s">
        <v>3577</v>
      </c>
      <c r="N485" s="129" t="s">
        <v>3578</v>
      </c>
      <c r="O485" s="127"/>
      <c r="P485" s="128"/>
      <c r="Q485" s="118"/>
    </row>
    <row r="486" spans="1:17" x14ac:dyDescent="0.2">
      <c r="A486" s="302"/>
      <c r="B486" s="302"/>
      <c r="C486" s="130"/>
      <c r="D486" s="308"/>
      <c r="E486" s="308"/>
      <c r="F486" s="131"/>
      <c r="G486" s="131"/>
      <c r="H486" s="303"/>
      <c r="I486" s="303"/>
      <c r="J486" s="130"/>
      <c r="K486" s="308"/>
      <c r="L486" s="308"/>
      <c r="M486" s="131"/>
      <c r="N486" s="131"/>
      <c r="O486" s="127"/>
      <c r="P486" s="128"/>
      <c r="Q486" s="118"/>
    </row>
    <row r="487" spans="1:17" x14ac:dyDescent="0.2">
      <c r="A487" s="302"/>
      <c r="B487" s="302"/>
      <c r="C487" s="127"/>
      <c r="D487" s="127"/>
      <c r="E487" s="127"/>
      <c r="F487" s="127"/>
      <c r="G487" s="127"/>
      <c r="H487" s="303"/>
      <c r="I487" s="303"/>
      <c r="J487" s="127"/>
      <c r="K487" s="127"/>
      <c r="L487" s="127"/>
      <c r="M487" s="127"/>
      <c r="N487" s="127"/>
      <c r="O487" s="127"/>
      <c r="P487" s="128"/>
      <c r="Q487" s="118"/>
    </row>
    <row r="488" spans="1:17" ht="13.5" customHeight="1" x14ac:dyDescent="0.2">
      <c r="A488" s="302" t="s">
        <v>3573</v>
      </c>
      <c r="B488" s="302"/>
      <c r="C488" s="304"/>
      <c r="D488" s="304"/>
      <c r="E488" s="304"/>
      <c r="F488" s="304"/>
      <c r="G488" s="304"/>
      <c r="H488" s="303" t="s">
        <v>3573</v>
      </c>
      <c r="I488" s="303"/>
      <c r="J488" s="304"/>
      <c r="K488" s="304"/>
      <c r="L488" s="304"/>
      <c r="M488" s="304"/>
      <c r="N488" s="304"/>
      <c r="O488" s="127"/>
      <c r="P488" s="128"/>
      <c r="Q488" s="118"/>
    </row>
    <row r="489" spans="1:17" ht="24" customHeight="1" x14ac:dyDescent="0.2">
      <c r="A489" s="305">
        <v>4</v>
      </c>
      <c r="B489" s="305"/>
      <c r="C489" s="129" t="s">
        <v>3575</v>
      </c>
      <c r="D489" s="306" t="s">
        <v>3576</v>
      </c>
      <c r="E489" s="306"/>
      <c r="F489" s="129" t="s">
        <v>3577</v>
      </c>
      <c r="G489" s="129" t="s">
        <v>3578</v>
      </c>
      <c r="H489" s="307">
        <v>14</v>
      </c>
      <c r="I489" s="307"/>
      <c r="J489" s="129" t="s">
        <v>3575</v>
      </c>
      <c r="K489" s="306" t="s">
        <v>3576</v>
      </c>
      <c r="L489" s="306"/>
      <c r="M489" s="129" t="s">
        <v>3577</v>
      </c>
      <c r="N489" s="129" t="s">
        <v>3578</v>
      </c>
      <c r="O489" s="127"/>
      <c r="P489" s="128"/>
      <c r="Q489" s="118"/>
    </row>
    <row r="490" spans="1:17" x14ac:dyDescent="0.2">
      <c r="A490" s="302"/>
      <c r="B490" s="302"/>
      <c r="C490" s="130"/>
      <c r="D490" s="308"/>
      <c r="E490" s="308"/>
      <c r="F490" s="131"/>
      <c r="G490" s="131"/>
      <c r="H490" s="303"/>
      <c r="I490" s="303"/>
      <c r="J490" s="130"/>
      <c r="K490" s="308"/>
      <c r="L490" s="308"/>
      <c r="M490" s="131"/>
      <c r="N490" s="131"/>
      <c r="O490" s="127"/>
      <c r="P490" s="128"/>
      <c r="Q490" s="118"/>
    </row>
    <row r="491" spans="1:17" x14ac:dyDescent="0.2">
      <c r="A491" s="302"/>
      <c r="B491" s="302"/>
      <c r="C491" s="127"/>
      <c r="D491" s="127"/>
      <c r="E491" s="127"/>
      <c r="F491" s="127"/>
      <c r="G491" s="127"/>
      <c r="H491" s="303"/>
      <c r="I491" s="303"/>
      <c r="J491" s="127"/>
      <c r="K491" s="127"/>
      <c r="L491" s="127"/>
      <c r="M491" s="127"/>
      <c r="N491" s="127"/>
      <c r="O491" s="125"/>
      <c r="P491" s="118"/>
      <c r="Q491" s="118"/>
    </row>
    <row r="492" spans="1:17" ht="13.5" customHeight="1" x14ac:dyDescent="0.2">
      <c r="A492" s="302" t="s">
        <v>3573</v>
      </c>
      <c r="B492" s="302"/>
      <c r="C492" s="304"/>
      <c r="D492" s="304"/>
      <c r="E492" s="304"/>
      <c r="F492" s="304"/>
      <c r="G492" s="304"/>
      <c r="H492" s="303" t="s">
        <v>3573</v>
      </c>
      <c r="I492" s="303"/>
      <c r="J492" s="304"/>
      <c r="K492" s="304"/>
      <c r="L492" s="304"/>
      <c r="M492" s="304"/>
      <c r="N492" s="304"/>
      <c r="O492" s="127"/>
      <c r="P492" s="128"/>
      <c r="Q492" s="118"/>
    </row>
    <row r="493" spans="1:17" ht="24" customHeight="1" x14ac:dyDescent="0.2">
      <c r="A493" s="305">
        <v>5</v>
      </c>
      <c r="B493" s="305"/>
      <c r="C493" s="129" t="s">
        <v>3575</v>
      </c>
      <c r="D493" s="306" t="s">
        <v>3576</v>
      </c>
      <c r="E493" s="306"/>
      <c r="F493" s="129" t="s">
        <v>3577</v>
      </c>
      <c r="G493" s="129" t="s">
        <v>3578</v>
      </c>
      <c r="H493" s="307">
        <v>15</v>
      </c>
      <c r="I493" s="307"/>
      <c r="J493" s="129" t="s">
        <v>3575</v>
      </c>
      <c r="K493" s="306" t="s">
        <v>3576</v>
      </c>
      <c r="L493" s="306"/>
      <c r="M493" s="129" t="s">
        <v>3577</v>
      </c>
      <c r="N493" s="129" t="s">
        <v>3578</v>
      </c>
      <c r="O493" s="127"/>
      <c r="P493" s="128"/>
      <c r="Q493" s="118"/>
    </row>
    <row r="494" spans="1:17" x14ac:dyDescent="0.2">
      <c r="A494" s="302"/>
      <c r="B494" s="302"/>
      <c r="C494" s="130"/>
      <c r="D494" s="308"/>
      <c r="E494" s="308"/>
      <c r="F494" s="131"/>
      <c r="G494" s="131"/>
      <c r="H494" s="303"/>
      <c r="I494" s="303"/>
      <c r="J494" s="130"/>
      <c r="K494" s="308"/>
      <c r="L494" s="308"/>
      <c r="M494" s="131"/>
      <c r="N494" s="131"/>
      <c r="O494" s="127"/>
      <c r="P494" s="128"/>
      <c r="Q494" s="118"/>
    </row>
    <row r="495" spans="1:17" x14ac:dyDescent="0.2">
      <c r="A495" s="302"/>
      <c r="B495" s="302"/>
      <c r="C495" s="127"/>
      <c r="D495" s="127"/>
      <c r="E495" s="127"/>
      <c r="F495" s="127"/>
      <c r="G495" s="127"/>
      <c r="H495" s="303"/>
      <c r="I495" s="303"/>
      <c r="J495" s="127"/>
      <c r="K495" s="127"/>
      <c r="L495" s="127"/>
      <c r="M495" s="127"/>
      <c r="N495" s="127"/>
      <c r="O495" s="127"/>
      <c r="P495" s="128"/>
      <c r="Q495" s="118"/>
    </row>
    <row r="496" spans="1:17" ht="13.5" customHeight="1" x14ac:dyDescent="0.2">
      <c r="A496" s="302" t="s">
        <v>3573</v>
      </c>
      <c r="B496" s="302"/>
      <c r="C496" s="304"/>
      <c r="D496" s="304"/>
      <c r="E496" s="304"/>
      <c r="F496" s="304"/>
      <c r="G496" s="304"/>
      <c r="H496" s="303" t="s">
        <v>3573</v>
      </c>
      <c r="I496" s="303"/>
      <c r="J496" s="304"/>
      <c r="K496" s="304"/>
      <c r="L496" s="304"/>
      <c r="M496" s="304"/>
      <c r="N496" s="304"/>
      <c r="O496" s="127"/>
      <c r="P496" s="128"/>
      <c r="Q496" s="118"/>
    </row>
    <row r="497" spans="1:17" ht="24" customHeight="1" x14ac:dyDescent="0.2">
      <c r="A497" s="305">
        <v>6</v>
      </c>
      <c r="B497" s="305"/>
      <c r="C497" s="129" t="s">
        <v>3575</v>
      </c>
      <c r="D497" s="306" t="s">
        <v>3576</v>
      </c>
      <c r="E497" s="306"/>
      <c r="F497" s="129" t="s">
        <v>3577</v>
      </c>
      <c r="G497" s="129" t="s">
        <v>3578</v>
      </c>
      <c r="H497" s="307">
        <v>16</v>
      </c>
      <c r="I497" s="307"/>
      <c r="J497" s="129" t="s">
        <v>3575</v>
      </c>
      <c r="K497" s="306" t="s">
        <v>3576</v>
      </c>
      <c r="L497" s="306"/>
      <c r="M497" s="129" t="s">
        <v>3577</v>
      </c>
      <c r="N497" s="129" t="s">
        <v>3578</v>
      </c>
      <c r="O497" s="127"/>
      <c r="P497" s="128"/>
      <c r="Q497" s="118"/>
    </row>
    <row r="498" spans="1:17" x14ac:dyDescent="0.2">
      <c r="A498" s="302"/>
      <c r="B498" s="302"/>
      <c r="C498" s="130"/>
      <c r="D498" s="308"/>
      <c r="E498" s="308"/>
      <c r="F498" s="131"/>
      <c r="G498" s="131"/>
      <c r="H498" s="303"/>
      <c r="I498" s="303"/>
      <c r="J498" s="130"/>
      <c r="K498" s="308"/>
      <c r="L498" s="308"/>
      <c r="M498" s="131"/>
      <c r="N498" s="131"/>
      <c r="O498" s="127"/>
      <c r="P498" s="128"/>
      <c r="Q498" s="118"/>
    </row>
    <row r="499" spans="1:17" x14ac:dyDescent="0.2">
      <c r="A499" s="302"/>
      <c r="B499" s="302"/>
      <c r="C499" s="127"/>
      <c r="D499" s="127"/>
      <c r="E499" s="127"/>
      <c r="F499" s="127"/>
      <c r="G499" s="127"/>
      <c r="H499" s="303"/>
      <c r="I499" s="303"/>
      <c r="J499" s="127"/>
      <c r="K499" s="127"/>
      <c r="L499" s="127"/>
      <c r="M499" s="127"/>
      <c r="N499" s="127"/>
      <c r="O499" s="125"/>
      <c r="P499" s="118"/>
      <c r="Q499" s="118"/>
    </row>
    <row r="500" spans="1:17" ht="13.5" customHeight="1" x14ac:dyDescent="0.2">
      <c r="A500" s="302" t="s">
        <v>3573</v>
      </c>
      <c r="B500" s="302"/>
      <c r="C500" s="304"/>
      <c r="D500" s="304"/>
      <c r="E500" s="304"/>
      <c r="F500" s="304"/>
      <c r="G500" s="304"/>
      <c r="H500" s="303" t="s">
        <v>3573</v>
      </c>
      <c r="I500" s="303"/>
      <c r="J500" s="304"/>
      <c r="K500" s="304"/>
      <c r="L500" s="304"/>
      <c r="M500" s="304"/>
      <c r="N500" s="304"/>
      <c r="O500" s="127"/>
      <c r="P500" s="128"/>
      <c r="Q500" s="118"/>
    </row>
    <row r="501" spans="1:17" ht="24" customHeight="1" x14ac:dyDescent="0.2">
      <c r="A501" s="305">
        <v>7</v>
      </c>
      <c r="B501" s="305"/>
      <c r="C501" s="129" t="s">
        <v>3575</v>
      </c>
      <c r="D501" s="306" t="s">
        <v>3576</v>
      </c>
      <c r="E501" s="306"/>
      <c r="F501" s="129" t="s">
        <v>3577</v>
      </c>
      <c r="G501" s="129" t="s">
        <v>3578</v>
      </c>
      <c r="H501" s="307">
        <v>17</v>
      </c>
      <c r="I501" s="307"/>
      <c r="J501" s="129" t="s">
        <v>3575</v>
      </c>
      <c r="K501" s="306" t="s">
        <v>3576</v>
      </c>
      <c r="L501" s="306"/>
      <c r="M501" s="129" t="s">
        <v>3577</v>
      </c>
      <c r="N501" s="129" t="s">
        <v>3578</v>
      </c>
      <c r="O501" s="127"/>
      <c r="P501" s="128"/>
      <c r="Q501" s="118"/>
    </row>
    <row r="502" spans="1:17" x14ac:dyDescent="0.2">
      <c r="A502" s="302"/>
      <c r="B502" s="302"/>
      <c r="C502" s="130"/>
      <c r="D502" s="308"/>
      <c r="E502" s="308"/>
      <c r="F502" s="131"/>
      <c r="G502" s="131"/>
      <c r="H502" s="303"/>
      <c r="I502" s="303"/>
      <c r="J502" s="130"/>
      <c r="K502" s="308"/>
      <c r="L502" s="308"/>
      <c r="M502" s="131"/>
      <c r="N502" s="131"/>
      <c r="O502" s="127"/>
      <c r="P502" s="128"/>
      <c r="Q502" s="118"/>
    </row>
    <row r="503" spans="1:17" x14ac:dyDescent="0.2">
      <c r="A503" s="302"/>
      <c r="B503" s="302"/>
      <c r="C503" s="127"/>
      <c r="D503" s="127"/>
      <c r="E503" s="127"/>
      <c r="F503" s="127"/>
      <c r="G503" s="127"/>
      <c r="H503" s="303"/>
      <c r="I503" s="303"/>
      <c r="J503" s="127"/>
      <c r="K503" s="127"/>
      <c r="L503" s="127"/>
      <c r="M503" s="127"/>
      <c r="N503" s="127"/>
      <c r="O503" s="127"/>
      <c r="P503" s="128"/>
      <c r="Q503" s="118"/>
    </row>
    <row r="504" spans="1:17" ht="13.5" customHeight="1" x14ac:dyDescent="0.2">
      <c r="A504" s="302" t="s">
        <v>3573</v>
      </c>
      <c r="B504" s="302"/>
      <c r="C504" s="304"/>
      <c r="D504" s="304"/>
      <c r="E504" s="304"/>
      <c r="F504" s="304"/>
      <c r="G504" s="304"/>
      <c r="H504" s="303" t="s">
        <v>3573</v>
      </c>
      <c r="I504" s="303"/>
      <c r="J504" s="304"/>
      <c r="K504" s="304"/>
      <c r="L504" s="304"/>
      <c r="M504" s="304"/>
      <c r="N504" s="304"/>
      <c r="O504" s="127"/>
      <c r="P504" s="128"/>
      <c r="Q504" s="118"/>
    </row>
    <row r="505" spans="1:17" ht="24" customHeight="1" x14ac:dyDescent="0.2">
      <c r="A505" s="305">
        <v>8</v>
      </c>
      <c r="B505" s="305"/>
      <c r="C505" s="129" t="s">
        <v>3575</v>
      </c>
      <c r="D505" s="306" t="s">
        <v>3576</v>
      </c>
      <c r="E505" s="306"/>
      <c r="F505" s="129" t="s">
        <v>3577</v>
      </c>
      <c r="G505" s="129" t="s">
        <v>3578</v>
      </c>
      <c r="H505" s="307">
        <v>18</v>
      </c>
      <c r="I505" s="307"/>
      <c r="J505" s="129" t="s">
        <v>3575</v>
      </c>
      <c r="K505" s="306" t="s">
        <v>3576</v>
      </c>
      <c r="L505" s="306"/>
      <c r="M505" s="129" t="s">
        <v>3577</v>
      </c>
      <c r="N505" s="129" t="s">
        <v>3578</v>
      </c>
      <c r="O505" s="127"/>
      <c r="P505" s="128"/>
      <c r="Q505" s="118"/>
    </row>
    <row r="506" spans="1:17" x14ac:dyDescent="0.2">
      <c r="A506" s="302"/>
      <c r="B506" s="302"/>
      <c r="C506" s="130"/>
      <c r="D506" s="308"/>
      <c r="E506" s="308"/>
      <c r="F506" s="131"/>
      <c r="G506" s="131"/>
      <c r="H506" s="303"/>
      <c r="I506" s="303"/>
      <c r="J506" s="130"/>
      <c r="K506" s="308"/>
      <c r="L506" s="308"/>
      <c r="M506" s="131"/>
      <c r="N506" s="131"/>
      <c r="O506" s="127"/>
      <c r="P506" s="128"/>
      <c r="Q506" s="118"/>
    </row>
    <row r="507" spans="1:17" x14ac:dyDescent="0.2">
      <c r="A507" s="302"/>
      <c r="B507" s="302"/>
      <c r="C507" s="127"/>
      <c r="D507" s="127"/>
      <c r="E507" s="127"/>
      <c r="F507" s="127"/>
      <c r="G507" s="127"/>
      <c r="H507" s="303"/>
      <c r="I507" s="303"/>
      <c r="J507" s="127"/>
      <c r="K507" s="127"/>
      <c r="L507" s="127"/>
      <c r="M507" s="127"/>
      <c r="N507" s="127"/>
      <c r="O507" s="125"/>
      <c r="P507" s="118"/>
      <c r="Q507" s="118"/>
    </row>
    <row r="508" spans="1:17" ht="13.5" customHeight="1" x14ac:dyDescent="0.2">
      <c r="A508" s="302" t="s">
        <v>3573</v>
      </c>
      <c r="B508" s="302"/>
      <c r="C508" s="304"/>
      <c r="D508" s="304"/>
      <c r="E508" s="304"/>
      <c r="F508" s="304"/>
      <c r="G508" s="304"/>
      <c r="H508" s="303" t="s">
        <v>3573</v>
      </c>
      <c r="I508" s="303"/>
      <c r="J508" s="304"/>
      <c r="K508" s="304"/>
      <c r="L508" s="304"/>
      <c r="M508" s="304"/>
      <c r="N508" s="304"/>
      <c r="O508" s="127"/>
      <c r="P508" s="128"/>
      <c r="Q508" s="118"/>
    </row>
    <row r="509" spans="1:17" ht="24" customHeight="1" x14ac:dyDescent="0.2">
      <c r="A509" s="305">
        <v>9</v>
      </c>
      <c r="B509" s="305"/>
      <c r="C509" s="129" t="s">
        <v>3575</v>
      </c>
      <c r="D509" s="306" t="s">
        <v>3576</v>
      </c>
      <c r="E509" s="306"/>
      <c r="F509" s="129" t="s">
        <v>3577</v>
      </c>
      <c r="G509" s="129" t="s">
        <v>3578</v>
      </c>
      <c r="H509" s="307">
        <v>19</v>
      </c>
      <c r="I509" s="307"/>
      <c r="J509" s="129" t="s">
        <v>3575</v>
      </c>
      <c r="K509" s="306" t="s">
        <v>3576</v>
      </c>
      <c r="L509" s="306"/>
      <c r="M509" s="129" t="s">
        <v>3577</v>
      </c>
      <c r="N509" s="129" t="s">
        <v>3578</v>
      </c>
      <c r="O509" s="127"/>
      <c r="P509" s="128"/>
      <c r="Q509" s="118"/>
    </row>
    <row r="510" spans="1:17" x14ac:dyDescent="0.2">
      <c r="A510" s="302"/>
      <c r="B510" s="302"/>
      <c r="C510" s="130"/>
      <c r="D510" s="308"/>
      <c r="E510" s="308"/>
      <c r="F510" s="131"/>
      <c r="G510" s="131"/>
      <c r="H510" s="303"/>
      <c r="I510" s="303"/>
      <c r="J510" s="130"/>
      <c r="K510" s="308"/>
      <c r="L510" s="308"/>
      <c r="M510" s="131"/>
      <c r="N510" s="131"/>
      <c r="O510" s="127"/>
      <c r="P510" s="128"/>
      <c r="Q510" s="118"/>
    </row>
    <row r="511" spans="1:17" x14ac:dyDescent="0.2">
      <c r="A511" s="302"/>
      <c r="B511" s="302"/>
      <c r="C511" s="127"/>
      <c r="D511" s="127"/>
      <c r="E511" s="127"/>
      <c r="F511" s="127"/>
      <c r="G511" s="127"/>
      <c r="H511" s="303"/>
      <c r="I511" s="303"/>
      <c r="J511" s="127"/>
      <c r="K511" s="127"/>
      <c r="L511" s="127"/>
      <c r="M511" s="127"/>
      <c r="N511" s="127"/>
      <c r="O511" s="127"/>
      <c r="P511" s="128"/>
      <c r="Q511" s="118"/>
    </row>
    <row r="512" spans="1:17" ht="13.5" customHeight="1" x14ac:dyDescent="0.2">
      <c r="A512" s="302" t="s">
        <v>3573</v>
      </c>
      <c r="B512" s="302"/>
      <c r="C512" s="304"/>
      <c r="D512" s="304"/>
      <c r="E512" s="304"/>
      <c r="F512" s="304"/>
      <c r="G512" s="304"/>
      <c r="H512" s="303" t="s">
        <v>3573</v>
      </c>
      <c r="I512" s="303"/>
      <c r="J512" s="304"/>
      <c r="K512" s="304"/>
      <c r="L512" s="304"/>
      <c r="M512" s="304"/>
      <c r="N512" s="304"/>
      <c r="O512" s="127"/>
      <c r="P512" s="128"/>
      <c r="Q512" s="118"/>
    </row>
    <row r="513" spans="1:17" ht="24" customHeight="1" x14ac:dyDescent="0.2">
      <c r="A513" s="305">
        <v>10</v>
      </c>
      <c r="B513" s="305"/>
      <c r="C513" s="129" t="s">
        <v>3575</v>
      </c>
      <c r="D513" s="306" t="s">
        <v>3576</v>
      </c>
      <c r="E513" s="306"/>
      <c r="F513" s="129" t="s">
        <v>3577</v>
      </c>
      <c r="G513" s="129" t="s">
        <v>3578</v>
      </c>
      <c r="H513" s="307">
        <v>20</v>
      </c>
      <c r="I513" s="307"/>
      <c r="J513" s="129" t="s">
        <v>3575</v>
      </c>
      <c r="K513" s="306" t="s">
        <v>3576</v>
      </c>
      <c r="L513" s="306"/>
      <c r="M513" s="129" t="s">
        <v>3577</v>
      </c>
      <c r="N513" s="129" t="s">
        <v>3578</v>
      </c>
      <c r="O513" s="127"/>
      <c r="P513" s="128"/>
      <c r="Q513" s="118"/>
    </row>
    <row r="514" spans="1:17" x14ac:dyDescent="0.2">
      <c r="A514" s="302"/>
      <c r="B514" s="302"/>
      <c r="C514" s="130"/>
      <c r="D514" s="308"/>
      <c r="E514" s="308"/>
      <c r="F514" s="131"/>
      <c r="G514" s="131"/>
      <c r="H514" s="303"/>
      <c r="I514" s="303"/>
      <c r="J514" s="130"/>
      <c r="K514" s="308"/>
      <c r="L514" s="308"/>
      <c r="M514" s="131"/>
      <c r="N514" s="131"/>
      <c r="O514" s="127"/>
      <c r="P514" s="128"/>
      <c r="Q514" s="118"/>
    </row>
    <row r="515" spans="1:17" x14ac:dyDescent="0.2">
      <c r="A515" s="309"/>
      <c r="B515" s="309"/>
      <c r="C515" s="135"/>
      <c r="D515" s="135"/>
      <c r="E515" s="135"/>
      <c r="F515" s="135"/>
      <c r="G515" s="135"/>
      <c r="H515" s="310"/>
      <c r="I515" s="310"/>
      <c r="J515" s="135"/>
      <c r="K515" s="135"/>
      <c r="L515" s="135"/>
      <c r="M515" s="135"/>
      <c r="N515" s="135"/>
      <c r="O515" s="136"/>
      <c r="P515" s="137"/>
      <c r="Q515" s="118"/>
    </row>
    <row r="516" spans="1:17" ht="13.5" customHeight="1" x14ac:dyDescent="0.2">
      <c r="A516" s="315" t="s">
        <v>3633</v>
      </c>
      <c r="B516" s="315"/>
      <c r="C516" s="315"/>
      <c r="D516" s="315"/>
      <c r="E516" s="315"/>
      <c r="G516" s="115" t="s">
        <v>3562</v>
      </c>
      <c r="H516" s="312">
        <f>$H$1</f>
        <v>0</v>
      </c>
      <c r="I516" s="312"/>
      <c r="J516" s="312"/>
      <c r="K516" s="312"/>
      <c r="L516" s="312"/>
      <c r="M516" s="312"/>
      <c r="N516" s="312"/>
      <c r="O516" s="312"/>
      <c r="P516" s="312"/>
      <c r="Q516" s="312"/>
    </row>
    <row r="517" spans="1:17" ht="13.5" customHeight="1" x14ac:dyDescent="0.2">
      <c r="A517" s="293">
        <f>'Dati sintetici Operazione'!C35</f>
        <v>0</v>
      </c>
      <c r="B517" s="293"/>
      <c r="C517" s="293"/>
      <c r="D517" s="293"/>
      <c r="E517" s="293"/>
      <c r="F517" s="311" t="s">
        <v>3564</v>
      </c>
      <c r="G517" s="311"/>
      <c r="H517" s="312">
        <f>$H$2</f>
        <v>0</v>
      </c>
      <c r="I517" s="312"/>
      <c r="J517" s="312"/>
      <c r="K517" s="312"/>
      <c r="L517" s="312"/>
      <c r="M517" s="312"/>
      <c r="N517" s="312"/>
      <c r="O517" s="312"/>
      <c r="P517" s="312"/>
      <c r="Q517" s="312"/>
    </row>
    <row r="518" spans="1:17" x14ac:dyDescent="0.2">
      <c r="A518" s="103"/>
      <c r="B518" s="111"/>
      <c r="C518" s="111"/>
      <c r="D518" s="103"/>
      <c r="E518" s="103"/>
      <c r="F518" s="103" t="s">
        <v>3566</v>
      </c>
      <c r="G518" s="45"/>
      <c r="H518" s="45"/>
      <c r="I518" s="45"/>
      <c r="J518" s="45"/>
      <c r="K518" s="45"/>
      <c r="L518" s="45"/>
      <c r="M518" s="45"/>
      <c r="N518" s="117"/>
      <c r="O518" s="117"/>
      <c r="P518" s="117"/>
      <c r="Q518" s="118"/>
    </row>
    <row r="519" spans="1:17" ht="15.75" x14ac:dyDescent="0.25">
      <c r="A519" s="313" t="s">
        <v>312</v>
      </c>
      <c r="B519" s="313"/>
      <c r="C519" s="313"/>
      <c r="D519" s="119" t="s">
        <v>3568</v>
      </c>
      <c r="E519" s="120"/>
      <c r="F519" s="120"/>
      <c r="G519" s="120"/>
      <c r="H519" s="121"/>
      <c r="I519" s="120"/>
      <c r="J519" s="119"/>
      <c r="K519" s="120"/>
      <c r="L519" s="120"/>
      <c r="M519" s="120"/>
      <c r="N519" s="120"/>
      <c r="O519" s="120"/>
      <c r="P519" s="122"/>
      <c r="Q519" s="123"/>
    </row>
    <row r="520" spans="1:17" ht="14.25" x14ac:dyDescent="0.2">
      <c r="A520" s="124" t="s">
        <v>3571</v>
      </c>
      <c r="B520" s="125"/>
      <c r="C520" s="125"/>
      <c r="D520" s="125"/>
      <c r="E520" s="125"/>
      <c r="F520" s="125"/>
      <c r="G520" s="125"/>
      <c r="H520" s="126"/>
      <c r="I520" s="125"/>
      <c r="J520" s="125"/>
      <c r="K520" s="125"/>
      <c r="L520" s="125"/>
      <c r="M520" s="125"/>
      <c r="N520" s="125"/>
      <c r="O520" s="125"/>
      <c r="P520" s="118"/>
      <c r="Q520" s="118"/>
    </row>
    <row r="521" spans="1:17" ht="13.5" customHeight="1" x14ac:dyDescent="0.2">
      <c r="A521" s="302" t="s">
        <v>3573</v>
      </c>
      <c r="B521" s="302"/>
      <c r="C521" s="314"/>
      <c r="D521" s="314"/>
      <c r="E521" s="314"/>
      <c r="F521" s="314"/>
      <c r="G521" s="314"/>
      <c r="H521" s="303" t="s">
        <v>3573</v>
      </c>
      <c r="I521" s="303"/>
      <c r="J521" s="304"/>
      <c r="K521" s="304"/>
      <c r="L521" s="304"/>
      <c r="M521" s="304"/>
      <c r="N521" s="304"/>
      <c r="O521" s="127"/>
      <c r="P521" s="128"/>
      <c r="Q521" s="118"/>
    </row>
    <row r="522" spans="1:17" ht="24" customHeight="1" x14ac:dyDescent="0.2">
      <c r="A522" s="305">
        <v>1</v>
      </c>
      <c r="B522" s="305"/>
      <c r="C522" s="129" t="s">
        <v>3575</v>
      </c>
      <c r="D522" s="306" t="s">
        <v>3576</v>
      </c>
      <c r="E522" s="306"/>
      <c r="F522" s="129" t="s">
        <v>3577</v>
      </c>
      <c r="G522" s="129" t="s">
        <v>3578</v>
      </c>
      <c r="H522" s="307">
        <v>11</v>
      </c>
      <c r="I522" s="307"/>
      <c r="J522" s="129" t="s">
        <v>3575</v>
      </c>
      <c r="K522" s="306" t="s">
        <v>3576</v>
      </c>
      <c r="L522" s="306"/>
      <c r="M522" s="129" t="s">
        <v>3577</v>
      </c>
      <c r="N522" s="129" t="s">
        <v>3578</v>
      </c>
      <c r="O522" s="127"/>
      <c r="P522" s="128"/>
      <c r="Q522" s="118"/>
    </row>
    <row r="523" spans="1:17" x14ac:dyDescent="0.2">
      <c r="A523" s="302"/>
      <c r="B523" s="302"/>
      <c r="C523" s="130"/>
      <c r="D523" s="308"/>
      <c r="E523" s="308"/>
      <c r="F523" s="131"/>
      <c r="G523" s="131"/>
      <c r="H523" s="303"/>
      <c r="I523" s="303"/>
      <c r="J523" s="130"/>
      <c r="K523" s="308"/>
      <c r="L523" s="308"/>
      <c r="M523" s="131"/>
      <c r="N523" s="131"/>
      <c r="O523" s="127"/>
      <c r="P523" s="128"/>
      <c r="Q523" s="118"/>
    </row>
    <row r="524" spans="1:17" x14ac:dyDescent="0.2">
      <c r="A524" s="302"/>
      <c r="B524" s="302"/>
      <c r="C524" s="127"/>
      <c r="D524" s="127"/>
      <c r="E524" s="127"/>
      <c r="F524" s="127"/>
      <c r="G524" s="127"/>
      <c r="H524" s="303"/>
      <c r="I524" s="303"/>
      <c r="J524" s="127"/>
      <c r="K524" s="127"/>
      <c r="L524" s="127"/>
      <c r="M524" s="127"/>
      <c r="N524" s="127"/>
      <c r="O524" s="127"/>
      <c r="P524" s="128"/>
      <c r="Q524" s="118"/>
    </row>
    <row r="525" spans="1:17" ht="13.5" customHeight="1" x14ac:dyDescent="0.2">
      <c r="A525" s="302" t="s">
        <v>3573</v>
      </c>
      <c r="B525" s="302"/>
      <c r="C525" s="304"/>
      <c r="D525" s="304"/>
      <c r="E525" s="304"/>
      <c r="F525" s="304"/>
      <c r="G525" s="304"/>
      <c r="H525" s="303" t="s">
        <v>3573</v>
      </c>
      <c r="I525" s="303"/>
      <c r="J525" s="304"/>
      <c r="K525" s="304"/>
      <c r="L525" s="304"/>
      <c r="M525" s="304"/>
      <c r="N525" s="304"/>
      <c r="O525" s="127"/>
      <c r="P525" s="128"/>
      <c r="Q525" s="118"/>
    </row>
    <row r="526" spans="1:17" ht="24" customHeight="1" x14ac:dyDescent="0.2">
      <c r="A526" s="305">
        <v>2</v>
      </c>
      <c r="B526" s="305"/>
      <c r="C526" s="129" t="s">
        <v>3575</v>
      </c>
      <c r="D526" s="306" t="s">
        <v>3576</v>
      </c>
      <c r="E526" s="306"/>
      <c r="F526" s="129" t="s">
        <v>3577</v>
      </c>
      <c r="G526" s="129" t="s">
        <v>3578</v>
      </c>
      <c r="H526" s="307">
        <v>12</v>
      </c>
      <c r="I526" s="307"/>
      <c r="J526" s="129" t="s">
        <v>3575</v>
      </c>
      <c r="K526" s="306" t="s">
        <v>3576</v>
      </c>
      <c r="L526" s="306"/>
      <c r="M526" s="129" t="s">
        <v>3577</v>
      </c>
      <c r="N526" s="129" t="s">
        <v>3578</v>
      </c>
      <c r="O526" s="127"/>
      <c r="P526" s="128"/>
      <c r="Q526" s="118"/>
    </row>
    <row r="527" spans="1:17" x14ac:dyDescent="0.2">
      <c r="A527" s="302"/>
      <c r="B527" s="302"/>
      <c r="C527" s="130"/>
      <c r="D527" s="308"/>
      <c r="E527" s="308"/>
      <c r="F527" s="131"/>
      <c r="G527" s="131"/>
      <c r="H527" s="303"/>
      <c r="I527" s="303"/>
      <c r="J527" s="130"/>
      <c r="K527" s="308"/>
      <c r="L527" s="308"/>
      <c r="M527" s="131"/>
      <c r="N527" s="131"/>
      <c r="O527" s="127"/>
      <c r="P527" s="128"/>
      <c r="Q527" s="118"/>
    </row>
    <row r="528" spans="1:17" x14ac:dyDescent="0.2">
      <c r="A528" s="302"/>
      <c r="B528" s="302"/>
      <c r="C528" s="127"/>
      <c r="D528" s="127"/>
      <c r="E528" s="127"/>
      <c r="F528" s="127"/>
      <c r="G528" s="127"/>
      <c r="H528" s="303"/>
      <c r="I528" s="303"/>
      <c r="J528" s="127"/>
      <c r="K528" s="127"/>
      <c r="L528" s="127"/>
      <c r="M528" s="127"/>
      <c r="N528" s="127"/>
      <c r="O528" s="125"/>
      <c r="P528" s="118"/>
      <c r="Q528" s="118"/>
    </row>
    <row r="529" spans="1:17" ht="13.5" customHeight="1" x14ac:dyDescent="0.2">
      <c r="A529" s="302" t="s">
        <v>3573</v>
      </c>
      <c r="B529" s="302"/>
      <c r="C529" s="304"/>
      <c r="D529" s="304"/>
      <c r="E529" s="304"/>
      <c r="F529" s="304"/>
      <c r="G529" s="304"/>
      <c r="H529" s="303" t="s">
        <v>3573</v>
      </c>
      <c r="I529" s="303"/>
      <c r="J529" s="304"/>
      <c r="K529" s="304"/>
      <c r="L529" s="304"/>
      <c r="M529" s="304"/>
      <c r="N529" s="304"/>
      <c r="O529" s="127"/>
      <c r="P529" s="128"/>
      <c r="Q529" s="118"/>
    </row>
    <row r="530" spans="1:17" ht="24" customHeight="1" x14ac:dyDescent="0.2">
      <c r="A530" s="305">
        <v>3</v>
      </c>
      <c r="B530" s="305"/>
      <c r="C530" s="129" t="s">
        <v>3575</v>
      </c>
      <c r="D530" s="306" t="s">
        <v>3576</v>
      </c>
      <c r="E530" s="306"/>
      <c r="F530" s="129" t="s">
        <v>3577</v>
      </c>
      <c r="G530" s="129" t="s">
        <v>3578</v>
      </c>
      <c r="H530" s="307">
        <v>13</v>
      </c>
      <c r="I530" s="307"/>
      <c r="J530" s="129" t="s">
        <v>3575</v>
      </c>
      <c r="K530" s="306" t="s">
        <v>3576</v>
      </c>
      <c r="L530" s="306"/>
      <c r="M530" s="129" t="s">
        <v>3577</v>
      </c>
      <c r="N530" s="129" t="s">
        <v>3578</v>
      </c>
      <c r="O530" s="127"/>
      <c r="P530" s="128"/>
      <c r="Q530" s="118"/>
    </row>
    <row r="531" spans="1:17" x14ac:dyDescent="0.2">
      <c r="A531" s="302"/>
      <c r="B531" s="302"/>
      <c r="C531" s="130"/>
      <c r="D531" s="308"/>
      <c r="E531" s="308"/>
      <c r="F531" s="131"/>
      <c r="G531" s="131"/>
      <c r="H531" s="303"/>
      <c r="I531" s="303"/>
      <c r="J531" s="130"/>
      <c r="K531" s="308"/>
      <c r="L531" s="308"/>
      <c r="M531" s="131"/>
      <c r="N531" s="131"/>
      <c r="O531" s="127"/>
      <c r="P531" s="128"/>
      <c r="Q531" s="118"/>
    </row>
    <row r="532" spans="1:17" x14ac:dyDescent="0.2">
      <c r="A532" s="302"/>
      <c r="B532" s="302"/>
      <c r="C532" s="127"/>
      <c r="D532" s="127"/>
      <c r="E532" s="127"/>
      <c r="F532" s="127"/>
      <c r="G532" s="127"/>
      <c r="H532" s="303"/>
      <c r="I532" s="303"/>
      <c r="J532" s="127"/>
      <c r="K532" s="127"/>
      <c r="L532" s="127"/>
      <c r="M532" s="127"/>
      <c r="N532" s="127"/>
      <c r="O532" s="127"/>
      <c r="P532" s="128"/>
      <c r="Q532" s="118"/>
    </row>
    <row r="533" spans="1:17" ht="13.5" customHeight="1" x14ac:dyDescent="0.2">
      <c r="A533" s="302" t="s">
        <v>3573</v>
      </c>
      <c r="B533" s="302"/>
      <c r="C533" s="304"/>
      <c r="D533" s="304"/>
      <c r="E533" s="304"/>
      <c r="F533" s="304"/>
      <c r="G533" s="304"/>
      <c r="H533" s="303" t="s">
        <v>3573</v>
      </c>
      <c r="I533" s="303"/>
      <c r="J533" s="304"/>
      <c r="K533" s="304"/>
      <c r="L533" s="304"/>
      <c r="M533" s="304"/>
      <c r="N533" s="304"/>
      <c r="O533" s="127"/>
      <c r="P533" s="128"/>
      <c r="Q533" s="118"/>
    </row>
    <row r="534" spans="1:17" ht="24" customHeight="1" x14ac:dyDescent="0.2">
      <c r="A534" s="305">
        <v>4</v>
      </c>
      <c r="B534" s="305"/>
      <c r="C534" s="129" t="s">
        <v>3575</v>
      </c>
      <c r="D534" s="306" t="s">
        <v>3576</v>
      </c>
      <c r="E534" s="306"/>
      <c r="F534" s="129" t="s">
        <v>3577</v>
      </c>
      <c r="G534" s="129" t="s">
        <v>3578</v>
      </c>
      <c r="H534" s="307">
        <v>14</v>
      </c>
      <c r="I534" s="307"/>
      <c r="J534" s="129" t="s">
        <v>3575</v>
      </c>
      <c r="K534" s="306" t="s">
        <v>3576</v>
      </c>
      <c r="L534" s="306"/>
      <c r="M534" s="129" t="s">
        <v>3577</v>
      </c>
      <c r="N534" s="129" t="s">
        <v>3578</v>
      </c>
      <c r="O534" s="127"/>
      <c r="P534" s="128"/>
      <c r="Q534" s="118"/>
    </row>
    <row r="535" spans="1:17" x14ac:dyDescent="0.2">
      <c r="A535" s="302"/>
      <c r="B535" s="302"/>
      <c r="C535" s="130"/>
      <c r="D535" s="308"/>
      <c r="E535" s="308"/>
      <c r="F535" s="131"/>
      <c r="G535" s="131"/>
      <c r="H535" s="303"/>
      <c r="I535" s="303"/>
      <c r="J535" s="130"/>
      <c r="K535" s="308"/>
      <c r="L535" s="308"/>
      <c r="M535" s="131"/>
      <c r="N535" s="131"/>
      <c r="O535" s="127"/>
      <c r="P535" s="128"/>
      <c r="Q535" s="118"/>
    </row>
    <row r="536" spans="1:17" x14ac:dyDescent="0.2">
      <c r="A536" s="302"/>
      <c r="B536" s="302"/>
      <c r="C536" s="127"/>
      <c r="D536" s="127"/>
      <c r="E536" s="127"/>
      <c r="F536" s="127"/>
      <c r="G536" s="127"/>
      <c r="H536" s="303"/>
      <c r="I536" s="303"/>
      <c r="J536" s="127"/>
      <c r="K536" s="127"/>
      <c r="L536" s="127"/>
      <c r="M536" s="127"/>
      <c r="N536" s="127"/>
      <c r="O536" s="125"/>
      <c r="P536" s="118"/>
      <c r="Q536" s="118"/>
    </row>
    <row r="537" spans="1:17" ht="13.5" customHeight="1" x14ac:dyDescent="0.2">
      <c r="A537" s="302" t="s">
        <v>3573</v>
      </c>
      <c r="B537" s="302"/>
      <c r="C537" s="304"/>
      <c r="D537" s="304"/>
      <c r="E537" s="304"/>
      <c r="F537" s="304"/>
      <c r="G537" s="304"/>
      <c r="H537" s="303" t="s">
        <v>3573</v>
      </c>
      <c r="I537" s="303"/>
      <c r="J537" s="304"/>
      <c r="K537" s="304"/>
      <c r="L537" s="304"/>
      <c r="M537" s="304"/>
      <c r="N537" s="304"/>
      <c r="O537" s="127"/>
      <c r="P537" s="128"/>
      <c r="Q537" s="118"/>
    </row>
    <row r="538" spans="1:17" ht="24" customHeight="1" x14ac:dyDescent="0.2">
      <c r="A538" s="305">
        <v>5</v>
      </c>
      <c r="B538" s="305"/>
      <c r="C538" s="129" t="s">
        <v>3575</v>
      </c>
      <c r="D538" s="306" t="s">
        <v>3576</v>
      </c>
      <c r="E538" s="306"/>
      <c r="F538" s="129" t="s">
        <v>3577</v>
      </c>
      <c r="G538" s="129" t="s">
        <v>3578</v>
      </c>
      <c r="H538" s="307">
        <v>15</v>
      </c>
      <c r="I538" s="307"/>
      <c r="J538" s="129" t="s">
        <v>3575</v>
      </c>
      <c r="K538" s="306" t="s">
        <v>3576</v>
      </c>
      <c r="L538" s="306"/>
      <c r="M538" s="129" t="s">
        <v>3577</v>
      </c>
      <c r="N538" s="129" t="s">
        <v>3578</v>
      </c>
      <c r="O538" s="127"/>
      <c r="P538" s="128"/>
      <c r="Q538" s="118"/>
    </row>
    <row r="539" spans="1:17" x14ac:dyDescent="0.2">
      <c r="A539" s="302"/>
      <c r="B539" s="302"/>
      <c r="C539" s="130"/>
      <c r="D539" s="308"/>
      <c r="E539" s="308"/>
      <c r="F539" s="131"/>
      <c r="G539" s="131"/>
      <c r="H539" s="303"/>
      <c r="I539" s="303"/>
      <c r="J539" s="130"/>
      <c r="K539" s="308"/>
      <c r="L539" s="308"/>
      <c r="M539" s="131"/>
      <c r="N539" s="131"/>
      <c r="O539" s="127"/>
      <c r="P539" s="128"/>
      <c r="Q539" s="118"/>
    </row>
    <row r="540" spans="1:17" x14ac:dyDescent="0.2">
      <c r="A540" s="302"/>
      <c r="B540" s="302"/>
      <c r="C540" s="127"/>
      <c r="D540" s="127"/>
      <c r="E540" s="127"/>
      <c r="F540" s="127"/>
      <c r="G540" s="127"/>
      <c r="H540" s="303"/>
      <c r="I540" s="303"/>
      <c r="J540" s="127"/>
      <c r="K540" s="127"/>
      <c r="L540" s="127"/>
      <c r="M540" s="127"/>
      <c r="N540" s="127"/>
      <c r="O540" s="127"/>
      <c r="P540" s="128"/>
      <c r="Q540" s="118"/>
    </row>
    <row r="541" spans="1:17" ht="13.5" customHeight="1" x14ac:dyDescent="0.2">
      <c r="A541" s="302" t="s">
        <v>3573</v>
      </c>
      <c r="B541" s="302"/>
      <c r="C541" s="304"/>
      <c r="D541" s="304"/>
      <c r="E541" s="304"/>
      <c r="F541" s="304"/>
      <c r="G541" s="304"/>
      <c r="H541" s="303" t="s">
        <v>3573</v>
      </c>
      <c r="I541" s="303"/>
      <c r="J541" s="304"/>
      <c r="K541" s="304"/>
      <c r="L541" s="304"/>
      <c r="M541" s="304"/>
      <c r="N541" s="304"/>
      <c r="O541" s="127"/>
      <c r="P541" s="128"/>
      <c r="Q541" s="118"/>
    </row>
    <row r="542" spans="1:17" ht="24" customHeight="1" x14ac:dyDescent="0.2">
      <c r="A542" s="305">
        <v>6</v>
      </c>
      <c r="B542" s="305"/>
      <c r="C542" s="129" t="s">
        <v>3575</v>
      </c>
      <c r="D542" s="306" t="s">
        <v>3576</v>
      </c>
      <c r="E542" s="306"/>
      <c r="F542" s="129" t="s">
        <v>3577</v>
      </c>
      <c r="G542" s="129" t="s">
        <v>3578</v>
      </c>
      <c r="H542" s="307">
        <v>16</v>
      </c>
      <c r="I542" s="307"/>
      <c r="J542" s="129" t="s">
        <v>3575</v>
      </c>
      <c r="K542" s="306" t="s">
        <v>3576</v>
      </c>
      <c r="L542" s="306"/>
      <c r="M542" s="129" t="s">
        <v>3577</v>
      </c>
      <c r="N542" s="129" t="s">
        <v>3578</v>
      </c>
      <c r="O542" s="127"/>
      <c r="P542" s="128"/>
      <c r="Q542" s="118"/>
    </row>
    <row r="543" spans="1:17" x14ac:dyDescent="0.2">
      <c r="A543" s="302"/>
      <c r="B543" s="302"/>
      <c r="C543" s="130"/>
      <c r="D543" s="308"/>
      <c r="E543" s="308"/>
      <c r="F543" s="131"/>
      <c r="G543" s="131"/>
      <c r="H543" s="303"/>
      <c r="I543" s="303"/>
      <c r="J543" s="130"/>
      <c r="K543" s="308"/>
      <c r="L543" s="308"/>
      <c r="M543" s="131"/>
      <c r="N543" s="131"/>
      <c r="O543" s="127"/>
      <c r="P543" s="128"/>
      <c r="Q543" s="118"/>
    </row>
    <row r="544" spans="1:17" x14ac:dyDescent="0.2">
      <c r="A544" s="302"/>
      <c r="B544" s="302"/>
      <c r="C544" s="127"/>
      <c r="D544" s="127"/>
      <c r="E544" s="127"/>
      <c r="F544" s="127"/>
      <c r="G544" s="127"/>
      <c r="H544" s="303"/>
      <c r="I544" s="303"/>
      <c r="J544" s="127"/>
      <c r="K544" s="127"/>
      <c r="L544" s="127"/>
      <c r="M544" s="127"/>
      <c r="N544" s="127"/>
      <c r="O544" s="125"/>
      <c r="P544" s="118"/>
      <c r="Q544" s="118"/>
    </row>
    <row r="545" spans="1:17" ht="13.5" customHeight="1" x14ac:dyDescent="0.2">
      <c r="A545" s="302" t="s">
        <v>3573</v>
      </c>
      <c r="B545" s="302"/>
      <c r="C545" s="304"/>
      <c r="D545" s="304"/>
      <c r="E545" s="304"/>
      <c r="F545" s="304"/>
      <c r="G545" s="304"/>
      <c r="H545" s="303" t="s">
        <v>3573</v>
      </c>
      <c r="I545" s="303"/>
      <c r="J545" s="304"/>
      <c r="K545" s="304"/>
      <c r="L545" s="304"/>
      <c r="M545" s="304"/>
      <c r="N545" s="304"/>
      <c r="O545" s="127"/>
      <c r="P545" s="128"/>
      <c r="Q545" s="118"/>
    </row>
    <row r="546" spans="1:17" ht="24" customHeight="1" x14ac:dyDescent="0.2">
      <c r="A546" s="305">
        <v>7</v>
      </c>
      <c r="B546" s="305"/>
      <c r="C546" s="129" t="s">
        <v>3575</v>
      </c>
      <c r="D546" s="306" t="s">
        <v>3576</v>
      </c>
      <c r="E546" s="306"/>
      <c r="F546" s="129" t="s">
        <v>3577</v>
      </c>
      <c r="G546" s="129" t="s">
        <v>3578</v>
      </c>
      <c r="H546" s="307">
        <v>17</v>
      </c>
      <c r="I546" s="307"/>
      <c r="J546" s="129" t="s">
        <v>3575</v>
      </c>
      <c r="K546" s="306" t="s">
        <v>3576</v>
      </c>
      <c r="L546" s="306"/>
      <c r="M546" s="129" t="s">
        <v>3577</v>
      </c>
      <c r="N546" s="129" t="s">
        <v>3578</v>
      </c>
      <c r="O546" s="127"/>
      <c r="P546" s="128"/>
      <c r="Q546" s="118"/>
    </row>
    <row r="547" spans="1:17" x14ac:dyDescent="0.2">
      <c r="A547" s="302"/>
      <c r="B547" s="302"/>
      <c r="C547" s="130"/>
      <c r="D547" s="308"/>
      <c r="E547" s="308"/>
      <c r="F547" s="131"/>
      <c r="G547" s="131"/>
      <c r="H547" s="303"/>
      <c r="I547" s="303"/>
      <c r="J547" s="130"/>
      <c r="K547" s="308"/>
      <c r="L547" s="308"/>
      <c r="M547" s="131"/>
      <c r="N547" s="131"/>
      <c r="O547" s="127"/>
      <c r="P547" s="128"/>
      <c r="Q547" s="118"/>
    </row>
    <row r="548" spans="1:17" x14ac:dyDescent="0.2">
      <c r="A548" s="302"/>
      <c r="B548" s="302"/>
      <c r="C548" s="127"/>
      <c r="D548" s="127"/>
      <c r="E548" s="127"/>
      <c r="F548" s="127"/>
      <c r="G548" s="127"/>
      <c r="H548" s="303"/>
      <c r="I548" s="303"/>
      <c r="J548" s="127"/>
      <c r="K548" s="127"/>
      <c r="L548" s="127"/>
      <c r="M548" s="127"/>
      <c r="N548" s="127"/>
      <c r="O548" s="127"/>
      <c r="P548" s="128"/>
      <c r="Q548" s="118"/>
    </row>
    <row r="549" spans="1:17" ht="13.5" customHeight="1" x14ac:dyDescent="0.2">
      <c r="A549" s="302" t="s">
        <v>3573</v>
      </c>
      <c r="B549" s="302"/>
      <c r="C549" s="304"/>
      <c r="D549" s="304"/>
      <c r="E549" s="304"/>
      <c r="F549" s="304"/>
      <c r="G549" s="304"/>
      <c r="H549" s="303" t="s">
        <v>3573</v>
      </c>
      <c r="I549" s="303"/>
      <c r="J549" s="304"/>
      <c r="K549" s="304"/>
      <c r="L549" s="304"/>
      <c r="M549" s="304"/>
      <c r="N549" s="304"/>
      <c r="O549" s="127"/>
      <c r="P549" s="128"/>
      <c r="Q549" s="118"/>
    </row>
    <row r="550" spans="1:17" ht="24" customHeight="1" x14ac:dyDescent="0.2">
      <c r="A550" s="305">
        <v>8</v>
      </c>
      <c r="B550" s="305"/>
      <c r="C550" s="129" t="s">
        <v>3575</v>
      </c>
      <c r="D550" s="306" t="s">
        <v>3576</v>
      </c>
      <c r="E550" s="306"/>
      <c r="F550" s="129" t="s">
        <v>3577</v>
      </c>
      <c r="G550" s="129" t="s">
        <v>3578</v>
      </c>
      <c r="H550" s="307">
        <v>18</v>
      </c>
      <c r="I550" s="307"/>
      <c r="J550" s="129" t="s">
        <v>3575</v>
      </c>
      <c r="K550" s="306" t="s">
        <v>3576</v>
      </c>
      <c r="L550" s="306"/>
      <c r="M550" s="129" t="s">
        <v>3577</v>
      </c>
      <c r="N550" s="129" t="s">
        <v>3578</v>
      </c>
      <c r="O550" s="127"/>
      <c r="P550" s="128"/>
      <c r="Q550" s="118"/>
    </row>
    <row r="551" spans="1:17" x14ac:dyDescent="0.2">
      <c r="A551" s="302"/>
      <c r="B551" s="302"/>
      <c r="C551" s="130"/>
      <c r="D551" s="308"/>
      <c r="E551" s="308"/>
      <c r="F551" s="131"/>
      <c r="G551" s="131"/>
      <c r="H551" s="303"/>
      <c r="I551" s="303"/>
      <c r="J551" s="130"/>
      <c r="K551" s="308"/>
      <c r="L551" s="308"/>
      <c r="M551" s="131"/>
      <c r="N551" s="131"/>
      <c r="O551" s="127"/>
      <c r="P551" s="128"/>
      <c r="Q551" s="118"/>
    </row>
    <row r="552" spans="1:17" x14ac:dyDescent="0.2">
      <c r="A552" s="302"/>
      <c r="B552" s="302"/>
      <c r="C552" s="127"/>
      <c r="D552" s="127"/>
      <c r="E552" s="127"/>
      <c r="F552" s="127"/>
      <c r="G552" s="127"/>
      <c r="H552" s="303"/>
      <c r="I552" s="303"/>
      <c r="J552" s="127"/>
      <c r="K552" s="127"/>
      <c r="L552" s="127"/>
      <c r="M552" s="127"/>
      <c r="N552" s="127"/>
      <c r="O552" s="125"/>
      <c r="P552" s="118"/>
      <c r="Q552" s="118"/>
    </row>
    <row r="553" spans="1:17" ht="13.5" customHeight="1" x14ac:dyDescent="0.2">
      <c r="A553" s="302" t="s">
        <v>3573</v>
      </c>
      <c r="B553" s="302"/>
      <c r="C553" s="304"/>
      <c r="D553" s="304"/>
      <c r="E553" s="304"/>
      <c r="F553" s="304"/>
      <c r="G553" s="304"/>
      <c r="H553" s="303" t="s">
        <v>3573</v>
      </c>
      <c r="I553" s="303"/>
      <c r="J553" s="304"/>
      <c r="K553" s="304"/>
      <c r="L553" s="304"/>
      <c r="M553" s="304"/>
      <c r="N553" s="304"/>
      <c r="O553" s="127"/>
      <c r="P553" s="128"/>
      <c r="Q553" s="118"/>
    </row>
    <row r="554" spans="1:17" ht="24" customHeight="1" x14ac:dyDescent="0.2">
      <c r="A554" s="305">
        <v>9</v>
      </c>
      <c r="B554" s="305"/>
      <c r="C554" s="129" t="s">
        <v>3575</v>
      </c>
      <c r="D554" s="306" t="s">
        <v>3576</v>
      </c>
      <c r="E554" s="306"/>
      <c r="F554" s="129" t="s">
        <v>3577</v>
      </c>
      <c r="G554" s="129" t="s">
        <v>3578</v>
      </c>
      <c r="H554" s="307">
        <v>19</v>
      </c>
      <c r="I554" s="307"/>
      <c r="J554" s="129" t="s">
        <v>3575</v>
      </c>
      <c r="K554" s="306" t="s">
        <v>3576</v>
      </c>
      <c r="L554" s="306"/>
      <c r="M554" s="129" t="s">
        <v>3577</v>
      </c>
      <c r="N554" s="129" t="s">
        <v>3578</v>
      </c>
      <c r="O554" s="127"/>
      <c r="P554" s="128"/>
      <c r="Q554" s="118"/>
    </row>
    <row r="555" spans="1:17" x14ac:dyDescent="0.2">
      <c r="A555" s="302"/>
      <c r="B555" s="302"/>
      <c r="C555" s="130"/>
      <c r="D555" s="308"/>
      <c r="E555" s="308"/>
      <c r="F555" s="131"/>
      <c r="G555" s="131"/>
      <c r="H555" s="303"/>
      <c r="I555" s="303"/>
      <c r="J555" s="130"/>
      <c r="K555" s="308"/>
      <c r="L555" s="308"/>
      <c r="M555" s="131"/>
      <c r="N555" s="131"/>
      <c r="O555" s="127"/>
      <c r="P555" s="128"/>
      <c r="Q555" s="118"/>
    </row>
    <row r="556" spans="1:17" x14ac:dyDescent="0.2">
      <c r="A556" s="302"/>
      <c r="B556" s="302"/>
      <c r="C556" s="127"/>
      <c r="D556" s="127"/>
      <c r="E556" s="127"/>
      <c r="F556" s="127"/>
      <c r="G556" s="127"/>
      <c r="H556" s="303"/>
      <c r="I556" s="303"/>
      <c r="J556" s="127"/>
      <c r="K556" s="127"/>
      <c r="L556" s="127"/>
      <c r="M556" s="127"/>
      <c r="N556" s="127"/>
      <c r="O556" s="127"/>
      <c r="P556" s="128"/>
      <c r="Q556" s="118"/>
    </row>
    <row r="557" spans="1:17" ht="13.5" customHeight="1" x14ac:dyDescent="0.2">
      <c r="A557" s="302" t="s">
        <v>3573</v>
      </c>
      <c r="B557" s="302"/>
      <c r="C557" s="304"/>
      <c r="D557" s="304"/>
      <c r="E557" s="304"/>
      <c r="F557" s="304"/>
      <c r="G557" s="304"/>
      <c r="H557" s="303" t="s">
        <v>3573</v>
      </c>
      <c r="I557" s="303"/>
      <c r="J557" s="304"/>
      <c r="K557" s="304"/>
      <c r="L557" s="304"/>
      <c r="M557" s="304"/>
      <c r="N557" s="304"/>
      <c r="O557" s="127"/>
      <c r="P557" s="128"/>
      <c r="Q557" s="118"/>
    </row>
    <row r="558" spans="1:17" ht="24" customHeight="1" x14ac:dyDescent="0.2">
      <c r="A558" s="305">
        <v>10</v>
      </c>
      <c r="B558" s="305"/>
      <c r="C558" s="129" t="s">
        <v>3575</v>
      </c>
      <c r="D558" s="306" t="s">
        <v>3576</v>
      </c>
      <c r="E558" s="306"/>
      <c r="F558" s="129" t="s">
        <v>3577</v>
      </c>
      <c r="G558" s="129" t="s">
        <v>3578</v>
      </c>
      <c r="H558" s="307">
        <v>20</v>
      </c>
      <c r="I558" s="307"/>
      <c r="J558" s="129" t="s">
        <v>3575</v>
      </c>
      <c r="K558" s="306" t="s">
        <v>3576</v>
      </c>
      <c r="L558" s="306"/>
      <c r="M558" s="129" t="s">
        <v>3577</v>
      </c>
      <c r="N558" s="129" t="s">
        <v>3578</v>
      </c>
      <c r="O558" s="127"/>
      <c r="P558" s="128"/>
      <c r="Q558" s="118"/>
    </row>
    <row r="559" spans="1:17" x14ac:dyDescent="0.2">
      <c r="A559" s="302"/>
      <c r="B559" s="302"/>
      <c r="C559" s="130"/>
      <c r="D559" s="308"/>
      <c r="E559" s="308"/>
      <c r="F559" s="131"/>
      <c r="G559" s="131"/>
      <c r="H559" s="303"/>
      <c r="I559" s="303"/>
      <c r="J559" s="130"/>
      <c r="K559" s="308"/>
      <c r="L559" s="308"/>
      <c r="M559" s="131"/>
      <c r="N559" s="131"/>
      <c r="O559" s="127"/>
      <c r="P559" s="128"/>
      <c r="Q559" s="118"/>
    </row>
    <row r="560" spans="1:17" x14ac:dyDescent="0.2">
      <c r="A560" s="309"/>
      <c r="B560" s="309"/>
      <c r="C560" s="135"/>
      <c r="D560" s="135"/>
      <c r="E560" s="135"/>
      <c r="F560" s="135"/>
      <c r="G560" s="135"/>
      <c r="H560" s="310"/>
      <c r="I560" s="310"/>
      <c r="J560" s="135"/>
      <c r="K560" s="135"/>
      <c r="L560" s="135"/>
      <c r="M560" s="135"/>
      <c r="N560" s="135"/>
      <c r="O560" s="136"/>
      <c r="P560" s="137"/>
      <c r="Q560" s="118"/>
    </row>
    <row r="561" spans="1:17" ht="13.5" customHeight="1" x14ac:dyDescent="0.2">
      <c r="A561" s="315" t="s">
        <v>3634</v>
      </c>
      <c r="B561" s="315"/>
      <c r="C561" s="315"/>
      <c r="D561" s="315"/>
      <c r="E561" s="315"/>
      <c r="G561" s="115" t="s">
        <v>3562</v>
      </c>
      <c r="H561" s="312">
        <f>$H$1</f>
        <v>0</v>
      </c>
      <c r="I561" s="312"/>
      <c r="J561" s="312"/>
      <c r="K561" s="312"/>
      <c r="L561" s="312"/>
      <c r="M561" s="312"/>
      <c r="N561" s="312"/>
      <c r="O561" s="312"/>
      <c r="P561" s="312"/>
      <c r="Q561" s="312"/>
    </row>
    <row r="562" spans="1:17" ht="13.5" customHeight="1" x14ac:dyDescent="0.2">
      <c r="A562" s="293">
        <f>'Dati sintetici Operazione'!C36</f>
        <v>0</v>
      </c>
      <c r="B562" s="293"/>
      <c r="C562" s="293"/>
      <c r="D562" s="293"/>
      <c r="E562" s="293"/>
      <c r="F562" s="311" t="s">
        <v>3564</v>
      </c>
      <c r="G562" s="311"/>
      <c r="H562" s="312">
        <f>$H$2</f>
        <v>0</v>
      </c>
      <c r="I562" s="312"/>
      <c r="J562" s="312"/>
      <c r="K562" s="312"/>
      <c r="L562" s="312"/>
      <c r="M562" s="312"/>
      <c r="N562" s="312"/>
      <c r="O562" s="312"/>
      <c r="P562" s="312"/>
      <c r="Q562" s="312"/>
    </row>
    <row r="563" spans="1:17" x14ac:dyDescent="0.2">
      <c r="A563" s="103"/>
      <c r="B563" s="111"/>
      <c r="C563" s="111"/>
      <c r="D563" s="103"/>
      <c r="E563" s="103"/>
      <c r="F563" s="103" t="s">
        <v>3566</v>
      </c>
      <c r="G563" s="45"/>
      <c r="H563" s="45"/>
      <c r="I563" s="45"/>
      <c r="J563" s="45"/>
      <c r="K563" s="45"/>
      <c r="L563" s="45"/>
      <c r="M563" s="45"/>
      <c r="N563" s="117"/>
      <c r="O563" s="117"/>
      <c r="P563" s="117"/>
      <c r="Q563" s="118"/>
    </row>
    <row r="564" spans="1:17" ht="15.75" x14ac:dyDescent="0.25">
      <c r="A564" s="313" t="s">
        <v>312</v>
      </c>
      <c r="B564" s="313"/>
      <c r="C564" s="313"/>
      <c r="D564" s="119" t="s">
        <v>3568</v>
      </c>
      <c r="E564" s="120"/>
      <c r="F564" s="120"/>
      <c r="G564" s="120"/>
      <c r="H564" s="121"/>
      <c r="I564" s="120"/>
      <c r="J564" s="119"/>
      <c r="K564" s="120"/>
      <c r="L564" s="120"/>
      <c r="M564" s="120"/>
      <c r="N564" s="120"/>
      <c r="O564" s="120"/>
      <c r="P564" s="122"/>
      <c r="Q564" s="123"/>
    </row>
    <row r="565" spans="1:17" ht="14.25" x14ac:dyDescent="0.2">
      <c r="A565" s="124" t="s">
        <v>3571</v>
      </c>
      <c r="B565" s="125"/>
      <c r="C565" s="125"/>
      <c r="D565" s="125"/>
      <c r="E565" s="125"/>
      <c r="F565" s="125"/>
      <c r="G565" s="125"/>
      <c r="H565" s="126"/>
      <c r="I565" s="125"/>
      <c r="J565" s="125"/>
      <c r="K565" s="125"/>
      <c r="L565" s="125"/>
      <c r="M565" s="125"/>
      <c r="N565" s="125"/>
      <c r="O565" s="125"/>
      <c r="P565" s="118"/>
      <c r="Q565" s="118"/>
    </row>
    <row r="566" spans="1:17" ht="13.5" customHeight="1" x14ac:dyDescent="0.2">
      <c r="A566" s="302" t="s">
        <v>3573</v>
      </c>
      <c r="B566" s="302"/>
      <c r="C566" s="314"/>
      <c r="D566" s="314"/>
      <c r="E566" s="314"/>
      <c r="F566" s="314"/>
      <c r="G566" s="314"/>
      <c r="H566" s="303" t="s">
        <v>3573</v>
      </c>
      <c r="I566" s="303"/>
      <c r="J566" s="304"/>
      <c r="K566" s="304"/>
      <c r="L566" s="304"/>
      <c r="M566" s="304"/>
      <c r="N566" s="304"/>
      <c r="O566" s="127"/>
      <c r="P566" s="128"/>
      <c r="Q566" s="118"/>
    </row>
    <row r="567" spans="1:17" ht="24" customHeight="1" x14ac:dyDescent="0.2">
      <c r="A567" s="305">
        <v>1</v>
      </c>
      <c r="B567" s="305"/>
      <c r="C567" s="129" t="s">
        <v>3575</v>
      </c>
      <c r="D567" s="306" t="s">
        <v>3576</v>
      </c>
      <c r="E567" s="306"/>
      <c r="F567" s="129" t="s">
        <v>3577</v>
      </c>
      <c r="G567" s="129" t="s">
        <v>3578</v>
      </c>
      <c r="H567" s="307">
        <v>11</v>
      </c>
      <c r="I567" s="307"/>
      <c r="J567" s="129" t="s">
        <v>3575</v>
      </c>
      <c r="K567" s="306" t="s">
        <v>3576</v>
      </c>
      <c r="L567" s="306"/>
      <c r="M567" s="129" t="s">
        <v>3577</v>
      </c>
      <c r="N567" s="129" t="s">
        <v>3578</v>
      </c>
      <c r="O567" s="127"/>
      <c r="P567" s="128"/>
      <c r="Q567" s="118"/>
    </row>
    <row r="568" spans="1:17" x14ac:dyDescent="0.2">
      <c r="A568" s="302"/>
      <c r="B568" s="302"/>
      <c r="C568" s="130"/>
      <c r="D568" s="308"/>
      <c r="E568" s="308"/>
      <c r="F568" s="131"/>
      <c r="G568" s="131"/>
      <c r="H568" s="303"/>
      <c r="I568" s="303"/>
      <c r="J568" s="130"/>
      <c r="K568" s="308"/>
      <c r="L568" s="308"/>
      <c r="M568" s="131"/>
      <c r="N568" s="131"/>
      <c r="O568" s="127"/>
      <c r="P568" s="128"/>
      <c r="Q568" s="118"/>
    </row>
    <row r="569" spans="1:17" x14ac:dyDescent="0.2">
      <c r="A569" s="302"/>
      <c r="B569" s="302"/>
      <c r="C569" s="127"/>
      <c r="D569" s="127"/>
      <c r="E569" s="127"/>
      <c r="F569" s="127"/>
      <c r="G569" s="127"/>
      <c r="H569" s="303"/>
      <c r="I569" s="303"/>
      <c r="J569" s="127"/>
      <c r="K569" s="127"/>
      <c r="L569" s="127"/>
      <c r="M569" s="127"/>
      <c r="N569" s="127"/>
      <c r="O569" s="127"/>
      <c r="P569" s="128"/>
      <c r="Q569" s="118"/>
    </row>
    <row r="570" spans="1:17" ht="13.5" customHeight="1" x14ac:dyDescent="0.2">
      <c r="A570" s="302" t="s">
        <v>3573</v>
      </c>
      <c r="B570" s="302"/>
      <c r="C570" s="304"/>
      <c r="D570" s="304"/>
      <c r="E570" s="304"/>
      <c r="F570" s="304"/>
      <c r="G570" s="304"/>
      <c r="H570" s="303" t="s">
        <v>3573</v>
      </c>
      <c r="I570" s="303"/>
      <c r="J570" s="304"/>
      <c r="K570" s="304"/>
      <c r="L570" s="304"/>
      <c r="M570" s="304"/>
      <c r="N570" s="304"/>
      <c r="O570" s="127"/>
      <c r="P570" s="128"/>
      <c r="Q570" s="118"/>
    </row>
    <row r="571" spans="1:17" ht="24" customHeight="1" x14ac:dyDescent="0.2">
      <c r="A571" s="305">
        <v>2</v>
      </c>
      <c r="B571" s="305"/>
      <c r="C571" s="129" t="s">
        <v>3575</v>
      </c>
      <c r="D571" s="306" t="s">
        <v>3576</v>
      </c>
      <c r="E571" s="306"/>
      <c r="F571" s="129" t="s">
        <v>3577</v>
      </c>
      <c r="G571" s="129" t="s">
        <v>3578</v>
      </c>
      <c r="H571" s="307">
        <v>12</v>
      </c>
      <c r="I571" s="307"/>
      <c r="J571" s="129" t="s">
        <v>3575</v>
      </c>
      <c r="K571" s="306" t="s">
        <v>3576</v>
      </c>
      <c r="L571" s="306"/>
      <c r="M571" s="129" t="s">
        <v>3577</v>
      </c>
      <c r="N571" s="129" t="s">
        <v>3578</v>
      </c>
      <c r="O571" s="127"/>
      <c r="P571" s="128"/>
      <c r="Q571" s="118"/>
    </row>
    <row r="572" spans="1:17" x14ac:dyDescent="0.2">
      <c r="A572" s="302"/>
      <c r="B572" s="302"/>
      <c r="C572" s="130"/>
      <c r="D572" s="308"/>
      <c r="E572" s="308"/>
      <c r="F572" s="131"/>
      <c r="G572" s="131"/>
      <c r="H572" s="303"/>
      <c r="I572" s="303"/>
      <c r="J572" s="130"/>
      <c r="K572" s="308"/>
      <c r="L572" s="308"/>
      <c r="M572" s="131"/>
      <c r="N572" s="131"/>
      <c r="O572" s="127"/>
      <c r="P572" s="128"/>
      <c r="Q572" s="118"/>
    </row>
    <row r="573" spans="1:17" x14ac:dyDescent="0.2">
      <c r="A573" s="302"/>
      <c r="B573" s="302"/>
      <c r="C573" s="127"/>
      <c r="D573" s="127"/>
      <c r="E573" s="127"/>
      <c r="F573" s="127"/>
      <c r="G573" s="127"/>
      <c r="H573" s="303"/>
      <c r="I573" s="303"/>
      <c r="J573" s="127"/>
      <c r="K573" s="127"/>
      <c r="L573" s="127"/>
      <c r="M573" s="127"/>
      <c r="N573" s="127"/>
      <c r="O573" s="125"/>
      <c r="P573" s="118"/>
      <c r="Q573" s="118"/>
    </row>
    <row r="574" spans="1:17" ht="13.5" customHeight="1" x14ac:dyDescent="0.2">
      <c r="A574" s="302" t="s">
        <v>3573</v>
      </c>
      <c r="B574" s="302"/>
      <c r="C574" s="304"/>
      <c r="D574" s="304"/>
      <c r="E574" s="304"/>
      <c r="F574" s="304"/>
      <c r="G574" s="304"/>
      <c r="H574" s="303" t="s">
        <v>3573</v>
      </c>
      <c r="I574" s="303"/>
      <c r="J574" s="304"/>
      <c r="K574" s="304"/>
      <c r="L574" s="304"/>
      <c r="M574" s="304"/>
      <c r="N574" s="304"/>
      <c r="O574" s="127"/>
      <c r="P574" s="128"/>
      <c r="Q574" s="118"/>
    </row>
    <row r="575" spans="1:17" ht="24" customHeight="1" x14ac:dyDescent="0.2">
      <c r="A575" s="305">
        <v>3</v>
      </c>
      <c r="B575" s="305"/>
      <c r="C575" s="129" t="s">
        <v>3575</v>
      </c>
      <c r="D575" s="306" t="s">
        <v>3576</v>
      </c>
      <c r="E575" s="306"/>
      <c r="F575" s="129" t="s">
        <v>3577</v>
      </c>
      <c r="G575" s="129" t="s">
        <v>3578</v>
      </c>
      <c r="H575" s="307">
        <v>13</v>
      </c>
      <c r="I575" s="307"/>
      <c r="J575" s="129" t="s">
        <v>3575</v>
      </c>
      <c r="K575" s="306" t="s">
        <v>3576</v>
      </c>
      <c r="L575" s="306"/>
      <c r="M575" s="129" t="s">
        <v>3577</v>
      </c>
      <c r="N575" s="129" t="s">
        <v>3578</v>
      </c>
      <c r="O575" s="127"/>
      <c r="P575" s="128"/>
      <c r="Q575" s="118"/>
    </row>
    <row r="576" spans="1:17" x14ac:dyDescent="0.2">
      <c r="A576" s="302"/>
      <c r="B576" s="302"/>
      <c r="C576" s="130"/>
      <c r="D576" s="308"/>
      <c r="E576" s="308"/>
      <c r="F576" s="131"/>
      <c r="G576" s="131"/>
      <c r="H576" s="303"/>
      <c r="I576" s="303"/>
      <c r="J576" s="130"/>
      <c r="K576" s="308"/>
      <c r="L576" s="308"/>
      <c r="M576" s="131"/>
      <c r="N576" s="131"/>
      <c r="O576" s="127"/>
      <c r="P576" s="128"/>
      <c r="Q576" s="118"/>
    </row>
    <row r="577" spans="1:17" x14ac:dyDescent="0.2">
      <c r="A577" s="302"/>
      <c r="B577" s="302"/>
      <c r="C577" s="127"/>
      <c r="D577" s="127"/>
      <c r="E577" s="127"/>
      <c r="F577" s="127"/>
      <c r="G577" s="127"/>
      <c r="H577" s="303"/>
      <c r="I577" s="303"/>
      <c r="J577" s="127"/>
      <c r="K577" s="127"/>
      <c r="L577" s="127"/>
      <c r="M577" s="127"/>
      <c r="N577" s="127"/>
      <c r="O577" s="127"/>
      <c r="P577" s="128"/>
      <c r="Q577" s="118"/>
    </row>
    <row r="578" spans="1:17" ht="13.5" customHeight="1" x14ac:dyDescent="0.2">
      <c r="A578" s="302" t="s">
        <v>3573</v>
      </c>
      <c r="B578" s="302"/>
      <c r="C578" s="304"/>
      <c r="D578" s="304"/>
      <c r="E578" s="304"/>
      <c r="F578" s="304"/>
      <c r="G578" s="304"/>
      <c r="H578" s="303" t="s">
        <v>3573</v>
      </c>
      <c r="I578" s="303"/>
      <c r="J578" s="304"/>
      <c r="K578" s="304"/>
      <c r="L578" s="304"/>
      <c r="M578" s="304"/>
      <c r="N578" s="304"/>
      <c r="O578" s="127"/>
      <c r="P578" s="128"/>
      <c r="Q578" s="118"/>
    </row>
    <row r="579" spans="1:17" ht="24" customHeight="1" x14ac:dyDescent="0.2">
      <c r="A579" s="305">
        <v>4</v>
      </c>
      <c r="B579" s="305"/>
      <c r="C579" s="129" t="s">
        <v>3575</v>
      </c>
      <c r="D579" s="306" t="s">
        <v>3576</v>
      </c>
      <c r="E579" s="306"/>
      <c r="F579" s="129" t="s">
        <v>3577</v>
      </c>
      <c r="G579" s="129" t="s">
        <v>3578</v>
      </c>
      <c r="H579" s="307">
        <v>14</v>
      </c>
      <c r="I579" s="307"/>
      <c r="J579" s="129" t="s">
        <v>3575</v>
      </c>
      <c r="K579" s="306" t="s">
        <v>3576</v>
      </c>
      <c r="L579" s="306"/>
      <c r="M579" s="129" t="s">
        <v>3577</v>
      </c>
      <c r="N579" s="129" t="s">
        <v>3578</v>
      </c>
      <c r="O579" s="127"/>
      <c r="P579" s="128"/>
      <c r="Q579" s="118"/>
    </row>
    <row r="580" spans="1:17" x14ac:dyDescent="0.2">
      <c r="A580" s="302"/>
      <c r="B580" s="302"/>
      <c r="C580" s="130"/>
      <c r="D580" s="308"/>
      <c r="E580" s="308"/>
      <c r="F580" s="131"/>
      <c r="G580" s="131"/>
      <c r="H580" s="303"/>
      <c r="I580" s="303"/>
      <c r="J580" s="130"/>
      <c r="K580" s="308"/>
      <c r="L580" s="308"/>
      <c r="M580" s="131"/>
      <c r="N580" s="131"/>
      <c r="O580" s="127"/>
      <c r="P580" s="128"/>
      <c r="Q580" s="118"/>
    </row>
    <row r="581" spans="1:17" x14ac:dyDescent="0.2">
      <c r="A581" s="302"/>
      <c r="B581" s="302"/>
      <c r="C581" s="127"/>
      <c r="D581" s="127"/>
      <c r="E581" s="127"/>
      <c r="F581" s="127"/>
      <c r="G581" s="127"/>
      <c r="H581" s="303"/>
      <c r="I581" s="303"/>
      <c r="J581" s="127"/>
      <c r="K581" s="127"/>
      <c r="L581" s="127"/>
      <c r="M581" s="127"/>
      <c r="N581" s="127"/>
      <c r="O581" s="125"/>
      <c r="P581" s="118"/>
      <c r="Q581" s="118"/>
    </row>
    <row r="582" spans="1:17" ht="13.5" customHeight="1" x14ac:dyDescent="0.2">
      <c r="A582" s="302" t="s">
        <v>3573</v>
      </c>
      <c r="B582" s="302"/>
      <c r="C582" s="304"/>
      <c r="D582" s="304"/>
      <c r="E582" s="304"/>
      <c r="F582" s="304"/>
      <c r="G582" s="304"/>
      <c r="H582" s="303" t="s">
        <v>3573</v>
      </c>
      <c r="I582" s="303"/>
      <c r="J582" s="304"/>
      <c r="K582" s="304"/>
      <c r="L582" s="304"/>
      <c r="M582" s="304"/>
      <c r="N582" s="304"/>
      <c r="O582" s="127"/>
      <c r="P582" s="128"/>
      <c r="Q582" s="118"/>
    </row>
    <row r="583" spans="1:17" ht="24" customHeight="1" x14ac:dyDescent="0.2">
      <c r="A583" s="305">
        <v>5</v>
      </c>
      <c r="B583" s="305"/>
      <c r="C583" s="129" t="s">
        <v>3575</v>
      </c>
      <c r="D583" s="306" t="s">
        <v>3576</v>
      </c>
      <c r="E583" s="306"/>
      <c r="F583" s="129" t="s">
        <v>3577</v>
      </c>
      <c r="G583" s="129" t="s">
        <v>3578</v>
      </c>
      <c r="H583" s="307">
        <v>15</v>
      </c>
      <c r="I583" s="307"/>
      <c r="J583" s="129" t="s">
        <v>3575</v>
      </c>
      <c r="K583" s="306" t="s">
        <v>3576</v>
      </c>
      <c r="L583" s="306"/>
      <c r="M583" s="129" t="s">
        <v>3577</v>
      </c>
      <c r="N583" s="129" t="s">
        <v>3578</v>
      </c>
      <c r="O583" s="127"/>
      <c r="P583" s="128"/>
      <c r="Q583" s="118"/>
    </row>
    <row r="584" spans="1:17" x14ac:dyDescent="0.2">
      <c r="A584" s="302"/>
      <c r="B584" s="302"/>
      <c r="C584" s="130"/>
      <c r="D584" s="308"/>
      <c r="E584" s="308"/>
      <c r="F584" s="131"/>
      <c r="G584" s="131"/>
      <c r="H584" s="303"/>
      <c r="I584" s="303"/>
      <c r="J584" s="130"/>
      <c r="K584" s="308"/>
      <c r="L584" s="308"/>
      <c r="M584" s="131"/>
      <c r="N584" s="131"/>
      <c r="O584" s="127"/>
      <c r="P584" s="128"/>
      <c r="Q584" s="118"/>
    </row>
    <row r="585" spans="1:17" x14ac:dyDescent="0.2">
      <c r="A585" s="302"/>
      <c r="B585" s="302"/>
      <c r="C585" s="127"/>
      <c r="D585" s="127"/>
      <c r="E585" s="127"/>
      <c r="F585" s="127"/>
      <c r="G585" s="127"/>
      <c r="H585" s="303"/>
      <c r="I585" s="303"/>
      <c r="J585" s="127"/>
      <c r="K585" s="127"/>
      <c r="L585" s="127"/>
      <c r="M585" s="127"/>
      <c r="N585" s="127"/>
      <c r="O585" s="127"/>
      <c r="P585" s="128"/>
      <c r="Q585" s="118"/>
    </row>
    <row r="586" spans="1:17" ht="13.5" customHeight="1" x14ac:dyDescent="0.2">
      <c r="A586" s="302" t="s">
        <v>3573</v>
      </c>
      <c r="B586" s="302"/>
      <c r="C586" s="304"/>
      <c r="D586" s="304"/>
      <c r="E586" s="304"/>
      <c r="F586" s="304"/>
      <c r="G586" s="304"/>
      <c r="H586" s="303" t="s">
        <v>3573</v>
      </c>
      <c r="I586" s="303"/>
      <c r="J586" s="304"/>
      <c r="K586" s="304"/>
      <c r="L586" s="304"/>
      <c r="M586" s="304"/>
      <c r="N586" s="304"/>
      <c r="O586" s="127"/>
      <c r="P586" s="128"/>
      <c r="Q586" s="118"/>
    </row>
    <row r="587" spans="1:17" ht="24" customHeight="1" x14ac:dyDescent="0.2">
      <c r="A587" s="305">
        <v>6</v>
      </c>
      <c r="B587" s="305"/>
      <c r="C587" s="129" t="s">
        <v>3575</v>
      </c>
      <c r="D587" s="306" t="s">
        <v>3576</v>
      </c>
      <c r="E587" s="306"/>
      <c r="F587" s="129" t="s">
        <v>3577</v>
      </c>
      <c r="G587" s="129" t="s">
        <v>3578</v>
      </c>
      <c r="H587" s="307">
        <v>16</v>
      </c>
      <c r="I587" s="307"/>
      <c r="J587" s="129" t="s">
        <v>3575</v>
      </c>
      <c r="K587" s="306" t="s">
        <v>3576</v>
      </c>
      <c r="L587" s="306"/>
      <c r="M587" s="129" t="s">
        <v>3577</v>
      </c>
      <c r="N587" s="129" t="s">
        <v>3578</v>
      </c>
      <c r="O587" s="127"/>
      <c r="P587" s="128"/>
      <c r="Q587" s="118"/>
    </row>
    <row r="588" spans="1:17" x14ac:dyDescent="0.2">
      <c r="A588" s="302"/>
      <c r="B588" s="302"/>
      <c r="C588" s="130"/>
      <c r="D588" s="308"/>
      <c r="E588" s="308"/>
      <c r="F588" s="131"/>
      <c r="G588" s="131"/>
      <c r="H588" s="303"/>
      <c r="I588" s="303"/>
      <c r="J588" s="130"/>
      <c r="K588" s="308"/>
      <c r="L588" s="308"/>
      <c r="M588" s="131"/>
      <c r="N588" s="131"/>
      <c r="O588" s="127"/>
      <c r="P588" s="128"/>
      <c r="Q588" s="118"/>
    </row>
    <row r="589" spans="1:17" x14ac:dyDescent="0.2">
      <c r="A589" s="302"/>
      <c r="B589" s="302"/>
      <c r="C589" s="127"/>
      <c r="D589" s="127"/>
      <c r="E589" s="127"/>
      <c r="F589" s="127"/>
      <c r="G589" s="127"/>
      <c r="H589" s="303"/>
      <c r="I589" s="303"/>
      <c r="J589" s="127"/>
      <c r="K589" s="127"/>
      <c r="L589" s="127"/>
      <c r="M589" s="127"/>
      <c r="N589" s="127"/>
      <c r="O589" s="125"/>
      <c r="P589" s="118"/>
      <c r="Q589" s="118"/>
    </row>
    <row r="590" spans="1:17" ht="13.5" customHeight="1" x14ac:dyDescent="0.2">
      <c r="A590" s="302" t="s">
        <v>3573</v>
      </c>
      <c r="B590" s="302"/>
      <c r="C590" s="304"/>
      <c r="D590" s="304"/>
      <c r="E590" s="304"/>
      <c r="F590" s="304"/>
      <c r="G590" s="304"/>
      <c r="H590" s="303" t="s">
        <v>3573</v>
      </c>
      <c r="I590" s="303"/>
      <c r="J590" s="304"/>
      <c r="K590" s="304"/>
      <c r="L590" s="304"/>
      <c r="M590" s="304"/>
      <c r="N590" s="304"/>
      <c r="O590" s="127"/>
      <c r="P590" s="128"/>
      <c r="Q590" s="118"/>
    </row>
    <row r="591" spans="1:17" ht="24" customHeight="1" x14ac:dyDescent="0.2">
      <c r="A591" s="305">
        <v>7</v>
      </c>
      <c r="B591" s="305"/>
      <c r="C591" s="129" t="s">
        <v>3575</v>
      </c>
      <c r="D591" s="306" t="s">
        <v>3576</v>
      </c>
      <c r="E591" s="306"/>
      <c r="F591" s="129" t="s">
        <v>3577</v>
      </c>
      <c r="G591" s="129" t="s">
        <v>3578</v>
      </c>
      <c r="H591" s="307">
        <v>17</v>
      </c>
      <c r="I591" s="307"/>
      <c r="J591" s="129" t="s">
        <v>3575</v>
      </c>
      <c r="K591" s="306" t="s">
        <v>3576</v>
      </c>
      <c r="L591" s="306"/>
      <c r="M591" s="129" t="s">
        <v>3577</v>
      </c>
      <c r="N591" s="129" t="s">
        <v>3578</v>
      </c>
      <c r="O591" s="127"/>
      <c r="P591" s="128"/>
      <c r="Q591" s="118"/>
    </row>
    <row r="592" spans="1:17" x14ac:dyDescent="0.2">
      <c r="A592" s="302"/>
      <c r="B592" s="302"/>
      <c r="C592" s="130"/>
      <c r="D592" s="308"/>
      <c r="E592" s="308"/>
      <c r="F592" s="131"/>
      <c r="G592" s="131"/>
      <c r="H592" s="303"/>
      <c r="I592" s="303"/>
      <c r="J592" s="130"/>
      <c r="K592" s="308"/>
      <c r="L592" s="308"/>
      <c r="M592" s="131"/>
      <c r="N592" s="131"/>
      <c r="O592" s="127"/>
      <c r="P592" s="128"/>
      <c r="Q592" s="118"/>
    </row>
    <row r="593" spans="1:17" x14ac:dyDescent="0.2">
      <c r="A593" s="302"/>
      <c r="B593" s="302"/>
      <c r="C593" s="127"/>
      <c r="D593" s="127"/>
      <c r="E593" s="127"/>
      <c r="F593" s="127"/>
      <c r="G593" s="127"/>
      <c r="H593" s="303"/>
      <c r="I593" s="303"/>
      <c r="J593" s="127"/>
      <c r="K593" s="127"/>
      <c r="L593" s="127"/>
      <c r="M593" s="127"/>
      <c r="N593" s="127"/>
      <c r="O593" s="127"/>
      <c r="P593" s="128"/>
      <c r="Q593" s="118"/>
    </row>
    <row r="594" spans="1:17" ht="13.5" customHeight="1" x14ac:dyDescent="0.2">
      <c r="A594" s="302" t="s">
        <v>3573</v>
      </c>
      <c r="B594" s="302"/>
      <c r="C594" s="304"/>
      <c r="D594" s="304"/>
      <c r="E594" s="304"/>
      <c r="F594" s="304"/>
      <c r="G594" s="304"/>
      <c r="H594" s="303" t="s">
        <v>3573</v>
      </c>
      <c r="I594" s="303"/>
      <c r="J594" s="304"/>
      <c r="K594" s="304"/>
      <c r="L594" s="304"/>
      <c r="M594" s="304"/>
      <c r="N594" s="304"/>
      <c r="O594" s="127"/>
      <c r="P594" s="128"/>
      <c r="Q594" s="118"/>
    </row>
    <row r="595" spans="1:17" ht="24" customHeight="1" x14ac:dyDescent="0.2">
      <c r="A595" s="305">
        <v>8</v>
      </c>
      <c r="B595" s="305"/>
      <c r="C595" s="129" t="s">
        <v>3575</v>
      </c>
      <c r="D595" s="306" t="s">
        <v>3576</v>
      </c>
      <c r="E595" s="306"/>
      <c r="F595" s="129" t="s">
        <v>3577</v>
      </c>
      <c r="G595" s="129" t="s">
        <v>3578</v>
      </c>
      <c r="H595" s="307">
        <v>18</v>
      </c>
      <c r="I595" s="307"/>
      <c r="J595" s="129" t="s">
        <v>3575</v>
      </c>
      <c r="K595" s="306" t="s">
        <v>3576</v>
      </c>
      <c r="L595" s="306"/>
      <c r="M595" s="129" t="s">
        <v>3577</v>
      </c>
      <c r="N595" s="129" t="s">
        <v>3578</v>
      </c>
      <c r="O595" s="127"/>
      <c r="P595" s="128"/>
      <c r="Q595" s="118"/>
    </row>
    <row r="596" spans="1:17" x14ac:dyDescent="0.2">
      <c r="A596" s="302"/>
      <c r="B596" s="302"/>
      <c r="C596" s="130"/>
      <c r="D596" s="308"/>
      <c r="E596" s="308"/>
      <c r="F596" s="131"/>
      <c r="G596" s="131"/>
      <c r="H596" s="303"/>
      <c r="I596" s="303"/>
      <c r="J596" s="130"/>
      <c r="K596" s="308"/>
      <c r="L596" s="308"/>
      <c r="M596" s="131"/>
      <c r="N596" s="131"/>
      <c r="O596" s="127"/>
      <c r="P596" s="128"/>
      <c r="Q596" s="118"/>
    </row>
    <row r="597" spans="1:17" x14ac:dyDescent="0.2">
      <c r="A597" s="302"/>
      <c r="B597" s="302"/>
      <c r="C597" s="127"/>
      <c r="D597" s="127"/>
      <c r="E597" s="127"/>
      <c r="F597" s="127"/>
      <c r="G597" s="127"/>
      <c r="H597" s="303"/>
      <c r="I597" s="303"/>
      <c r="J597" s="127"/>
      <c r="K597" s="127"/>
      <c r="L597" s="127"/>
      <c r="M597" s="127"/>
      <c r="N597" s="127"/>
      <c r="O597" s="125"/>
      <c r="P597" s="118"/>
      <c r="Q597" s="118"/>
    </row>
    <row r="598" spans="1:17" ht="13.5" customHeight="1" x14ac:dyDescent="0.2">
      <c r="A598" s="302" t="s">
        <v>3573</v>
      </c>
      <c r="B598" s="302"/>
      <c r="C598" s="304"/>
      <c r="D598" s="304"/>
      <c r="E598" s="304"/>
      <c r="F598" s="304"/>
      <c r="G598" s="304"/>
      <c r="H598" s="303" t="s">
        <v>3573</v>
      </c>
      <c r="I598" s="303"/>
      <c r="J598" s="304"/>
      <c r="K598" s="304"/>
      <c r="L598" s="304"/>
      <c r="M598" s="304"/>
      <c r="N598" s="304"/>
      <c r="O598" s="127"/>
      <c r="P598" s="128"/>
      <c r="Q598" s="118"/>
    </row>
    <row r="599" spans="1:17" ht="24" customHeight="1" x14ac:dyDescent="0.2">
      <c r="A599" s="305">
        <v>9</v>
      </c>
      <c r="B599" s="305"/>
      <c r="C599" s="129" t="s">
        <v>3575</v>
      </c>
      <c r="D599" s="306" t="s">
        <v>3576</v>
      </c>
      <c r="E599" s="306"/>
      <c r="F599" s="129" t="s">
        <v>3577</v>
      </c>
      <c r="G599" s="129" t="s">
        <v>3578</v>
      </c>
      <c r="H599" s="307">
        <v>19</v>
      </c>
      <c r="I599" s="307"/>
      <c r="J599" s="129" t="s">
        <v>3575</v>
      </c>
      <c r="K599" s="306" t="s">
        <v>3576</v>
      </c>
      <c r="L599" s="306"/>
      <c r="M599" s="129" t="s">
        <v>3577</v>
      </c>
      <c r="N599" s="129" t="s">
        <v>3578</v>
      </c>
      <c r="O599" s="127"/>
      <c r="P599" s="128"/>
      <c r="Q599" s="118"/>
    </row>
    <row r="600" spans="1:17" x14ac:dyDescent="0.2">
      <c r="A600" s="302"/>
      <c r="B600" s="302"/>
      <c r="C600" s="130"/>
      <c r="D600" s="308"/>
      <c r="E600" s="308"/>
      <c r="F600" s="131"/>
      <c r="G600" s="131"/>
      <c r="H600" s="303"/>
      <c r="I600" s="303"/>
      <c r="J600" s="130"/>
      <c r="K600" s="308"/>
      <c r="L600" s="308"/>
      <c r="M600" s="131"/>
      <c r="N600" s="131"/>
      <c r="O600" s="127"/>
      <c r="P600" s="128"/>
      <c r="Q600" s="118"/>
    </row>
    <row r="601" spans="1:17" x14ac:dyDescent="0.2">
      <c r="A601" s="302"/>
      <c r="B601" s="302"/>
      <c r="C601" s="127"/>
      <c r="D601" s="127"/>
      <c r="E601" s="127"/>
      <c r="F601" s="127"/>
      <c r="G601" s="127"/>
      <c r="H601" s="303"/>
      <c r="I601" s="303"/>
      <c r="J601" s="127"/>
      <c r="K601" s="127"/>
      <c r="L601" s="127"/>
      <c r="M601" s="127"/>
      <c r="N601" s="127"/>
      <c r="O601" s="127"/>
      <c r="P601" s="128"/>
      <c r="Q601" s="118"/>
    </row>
    <row r="602" spans="1:17" ht="13.5" customHeight="1" x14ac:dyDescent="0.2">
      <c r="A602" s="302" t="s">
        <v>3573</v>
      </c>
      <c r="B602" s="302"/>
      <c r="C602" s="304"/>
      <c r="D602" s="304"/>
      <c r="E602" s="304"/>
      <c r="F602" s="304"/>
      <c r="G602" s="304"/>
      <c r="H602" s="303" t="s">
        <v>3573</v>
      </c>
      <c r="I602" s="303"/>
      <c r="J602" s="304"/>
      <c r="K602" s="304"/>
      <c r="L602" s="304"/>
      <c r="M602" s="304"/>
      <c r="N602" s="304"/>
      <c r="O602" s="127"/>
      <c r="P602" s="128"/>
      <c r="Q602" s="118"/>
    </row>
    <row r="603" spans="1:17" ht="24" customHeight="1" x14ac:dyDescent="0.2">
      <c r="A603" s="305">
        <v>10</v>
      </c>
      <c r="B603" s="305"/>
      <c r="C603" s="129" t="s">
        <v>3575</v>
      </c>
      <c r="D603" s="306" t="s">
        <v>3576</v>
      </c>
      <c r="E603" s="306"/>
      <c r="F603" s="129" t="s">
        <v>3577</v>
      </c>
      <c r="G603" s="129" t="s">
        <v>3578</v>
      </c>
      <c r="H603" s="307">
        <v>20</v>
      </c>
      <c r="I603" s="307"/>
      <c r="J603" s="129" t="s">
        <v>3575</v>
      </c>
      <c r="K603" s="306" t="s">
        <v>3576</v>
      </c>
      <c r="L603" s="306"/>
      <c r="M603" s="129" t="s">
        <v>3577</v>
      </c>
      <c r="N603" s="129" t="s">
        <v>3578</v>
      </c>
      <c r="O603" s="127"/>
      <c r="P603" s="128"/>
      <c r="Q603" s="118"/>
    </row>
    <row r="604" spans="1:17" x14ac:dyDescent="0.2">
      <c r="A604" s="302"/>
      <c r="B604" s="302"/>
      <c r="C604" s="130"/>
      <c r="D604" s="308"/>
      <c r="E604" s="308"/>
      <c r="F604" s="131"/>
      <c r="G604" s="131"/>
      <c r="H604" s="303"/>
      <c r="I604" s="303"/>
      <c r="J604" s="130"/>
      <c r="K604" s="308"/>
      <c r="L604" s="308"/>
      <c r="M604" s="131"/>
      <c r="N604" s="131"/>
      <c r="O604" s="127"/>
      <c r="P604" s="128"/>
      <c r="Q604" s="118"/>
    </row>
    <row r="605" spans="1:17" x14ac:dyDescent="0.2">
      <c r="A605" s="309"/>
      <c r="B605" s="309"/>
      <c r="C605" s="135"/>
      <c r="D605" s="135"/>
      <c r="E605" s="135"/>
      <c r="F605" s="135"/>
      <c r="G605" s="135"/>
      <c r="H605" s="310"/>
      <c r="I605" s="310"/>
      <c r="J605" s="135"/>
      <c r="K605" s="135"/>
      <c r="L605" s="135"/>
      <c r="M605" s="135"/>
      <c r="N605" s="135"/>
      <c r="O605" s="136"/>
      <c r="P605" s="137"/>
      <c r="Q605" s="118"/>
    </row>
    <row r="606" spans="1:17" ht="13.5" customHeight="1" x14ac:dyDescent="0.2">
      <c r="A606" s="315" t="s">
        <v>3635</v>
      </c>
      <c r="B606" s="315"/>
      <c r="C606" s="315"/>
      <c r="D606" s="315"/>
      <c r="E606" s="315"/>
      <c r="G606" s="115" t="s">
        <v>3562</v>
      </c>
      <c r="H606" s="312">
        <f>$H$1</f>
        <v>0</v>
      </c>
      <c r="I606" s="312"/>
      <c r="J606" s="312"/>
      <c r="K606" s="312"/>
      <c r="L606" s="312"/>
      <c r="M606" s="312"/>
      <c r="N606" s="312"/>
      <c r="O606" s="312"/>
      <c r="P606" s="312"/>
      <c r="Q606" s="312"/>
    </row>
    <row r="607" spans="1:17" ht="13.5" customHeight="1" x14ac:dyDescent="0.2">
      <c r="A607" s="293">
        <f>'Dati sintetici Operazione'!C37</f>
        <v>0</v>
      </c>
      <c r="B607" s="293"/>
      <c r="C607" s="293"/>
      <c r="D607" s="293"/>
      <c r="E607" s="293"/>
      <c r="F607" s="311" t="s">
        <v>3564</v>
      </c>
      <c r="G607" s="311"/>
      <c r="H607" s="312">
        <f>$H$2</f>
        <v>0</v>
      </c>
      <c r="I607" s="312"/>
      <c r="J607" s="312"/>
      <c r="K607" s="312"/>
      <c r="L607" s="312"/>
      <c r="M607" s="312"/>
      <c r="N607" s="312"/>
      <c r="O607" s="312"/>
      <c r="P607" s="312"/>
      <c r="Q607" s="312"/>
    </row>
    <row r="608" spans="1:17" x14ac:dyDescent="0.2">
      <c r="A608" s="103"/>
      <c r="B608" s="111"/>
      <c r="C608" s="111"/>
      <c r="D608" s="103"/>
      <c r="E608" s="103"/>
      <c r="F608" s="103" t="s">
        <v>3566</v>
      </c>
      <c r="G608" s="45"/>
      <c r="H608" s="45"/>
      <c r="I608" s="45"/>
      <c r="J608" s="45"/>
      <c r="K608" s="45"/>
      <c r="L608" s="45"/>
      <c r="M608" s="45"/>
      <c r="N608" s="117"/>
      <c r="O608" s="117"/>
      <c r="P608" s="117"/>
      <c r="Q608" s="118"/>
    </row>
    <row r="609" spans="1:17" ht="15.75" x14ac:dyDescent="0.25">
      <c r="A609" s="313" t="s">
        <v>312</v>
      </c>
      <c r="B609" s="313"/>
      <c r="C609" s="313"/>
      <c r="D609" s="119" t="s">
        <v>3568</v>
      </c>
      <c r="E609" s="120"/>
      <c r="F609" s="120"/>
      <c r="G609" s="120"/>
      <c r="H609" s="121"/>
      <c r="I609" s="120"/>
      <c r="J609" s="119"/>
      <c r="K609" s="120"/>
      <c r="L609" s="120"/>
      <c r="M609" s="120"/>
      <c r="N609" s="120"/>
      <c r="O609" s="120"/>
      <c r="P609" s="122"/>
      <c r="Q609" s="123"/>
    </row>
    <row r="610" spans="1:17" ht="14.25" x14ac:dyDescent="0.2">
      <c r="A610" s="124" t="s">
        <v>3571</v>
      </c>
      <c r="B610" s="125"/>
      <c r="C610" s="125"/>
      <c r="D610" s="125"/>
      <c r="E610" s="125"/>
      <c r="F610" s="125"/>
      <c r="G610" s="125"/>
      <c r="H610" s="126"/>
      <c r="I610" s="125"/>
      <c r="J610" s="125"/>
      <c r="K610" s="125"/>
      <c r="L610" s="125"/>
      <c r="M610" s="125"/>
      <c r="N610" s="125"/>
      <c r="O610" s="125"/>
      <c r="P610" s="118"/>
      <c r="Q610" s="118"/>
    </row>
    <row r="611" spans="1:17" ht="13.5" customHeight="1" x14ac:dyDescent="0.2">
      <c r="A611" s="302" t="s">
        <v>3573</v>
      </c>
      <c r="B611" s="302"/>
      <c r="C611" s="314"/>
      <c r="D611" s="314"/>
      <c r="E611" s="314"/>
      <c r="F611" s="314"/>
      <c r="G611" s="314"/>
      <c r="H611" s="303" t="s">
        <v>3573</v>
      </c>
      <c r="I611" s="303"/>
      <c r="J611" s="304"/>
      <c r="K611" s="304"/>
      <c r="L611" s="304"/>
      <c r="M611" s="304"/>
      <c r="N611" s="304"/>
      <c r="O611" s="127"/>
      <c r="P611" s="128"/>
      <c r="Q611" s="118"/>
    </row>
    <row r="612" spans="1:17" ht="24" customHeight="1" x14ac:dyDescent="0.2">
      <c r="A612" s="305">
        <v>1</v>
      </c>
      <c r="B612" s="305"/>
      <c r="C612" s="129" t="s">
        <v>3575</v>
      </c>
      <c r="D612" s="306" t="s">
        <v>3576</v>
      </c>
      <c r="E612" s="306"/>
      <c r="F612" s="129" t="s">
        <v>3577</v>
      </c>
      <c r="G612" s="129" t="s">
        <v>3578</v>
      </c>
      <c r="H612" s="307">
        <v>11</v>
      </c>
      <c r="I612" s="307"/>
      <c r="J612" s="129" t="s">
        <v>3575</v>
      </c>
      <c r="K612" s="306" t="s">
        <v>3576</v>
      </c>
      <c r="L612" s="306"/>
      <c r="M612" s="129" t="s">
        <v>3577</v>
      </c>
      <c r="N612" s="129" t="s">
        <v>3578</v>
      </c>
      <c r="O612" s="127"/>
      <c r="P612" s="128"/>
      <c r="Q612" s="118"/>
    </row>
    <row r="613" spans="1:17" x14ac:dyDescent="0.2">
      <c r="A613" s="302"/>
      <c r="B613" s="302"/>
      <c r="C613" s="130"/>
      <c r="D613" s="308"/>
      <c r="E613" s="308"/>
      <c r="F613" s="131"/>
      <c r="G613" s="131"/>
      <c r="H613" s="303"/>
      <c r="I613" s="303"/>
      <c r="J613" s="130"/>
      <c r="K613" s="308"/>
      <c r="L613" s="308"/>
      <c r="M613" s="131"/>
      <c r="N613" s="131"/>
      <c r="O613" s="127"/>
      <c r="P613" s="128"/>
      <c r="Q613" s="118"/>
    </row>
    <row r="614" spans="1:17" x14ac:dyDescent="0.2">
      <c r="A614" s="302"/>
      <c r="B614" s="302"/>
      <c r="C614" s="127"/>
      <c r="D614" s="127"/>
      <c r="E614" s="127"/>
      <c r="F614" s="127"/>
      <c r="G614" s="127"/>
      <c r="H614" s="303"/>
      <c r="I614" s="303"/>
      <c r="J614" s="127"/>
      <c r="K614" s="127"/>
      <c r="L614" s="127"/>
      <c r="M614" s="127"/>
      <c r="N614" s="127"/>
      <c r="O614" s="127"/>
      <c r="P614" s="128"/>
      <c r="Q614" s="118"/>
    </row>
    <row r="615" spans="1:17" ht="13.5" customHeight="1" x14ac:dyDescent="0.2">
      <c r="A615" s="302" t="s">
        <v>3573</v>
      </c>
      <c r="B615" s="302"/>
      <c r="C615" s="304"/>
      <c r="D615" s="304"/>
      <c r="E615" s="304"/>
      <c r="F615" s="304"/>
      <c r="G615" s="304"/>
      <c r="H615" s="303" t="s">
        <v>3573</v>
      </c>
      <c r="I615" s="303"/>
      <c r="J615" s="304"/>
      <c r="K615" s="304"/>
      <c r="L615" s="304"/>
      <c r="M615" s="304"/>
      <c r="N615" s="304"/>
      <c r="O615" s="127"/>
      <c r="P615" s="128"/>
      <c r="Q615" s="118"/>
    </row>
    <row r="616" spans="1:17" ht="24" customHeight="1" x14ac:dyDescent="0.2">
      <c r="A616" s="305">
        <v>2</v>
      </c>
      <c r="B616" s="305"/>
      <c r="C616" s="129" t="s">
        <v>3575</v>
      </c>
      <c r="D616" s="306" t="s">
        <v>3576</v>
      </c>
      <c r="E616" s="306"/>
      <c r="F616" s="129" t="s">
        <v>3577</v>
      </c>
      <c r="G616" s="129" t="s">
        <v>3578</v>
      </c>
      <c r="H616" s="307">
        <v>12</v>
      </c>
      <c r="I616" s="307"/>
      <c r="J616" s="129" t="s">
        <v>3575</v>
      </c>
      <c r="K616" s="306" t="s">
        <v>3576</v>
      </c>
      <c r="L616" s="306"/>
      <c r="M616" s="129" t="s">
        <v>3577</v>
      </c>
      <c r="N616" s="129" t="s">
        <v>3578</v>
      </c>
      <c r="O616" s="127"/>
      <c r="P616" s="128"/>
      <c r="Q616" s="118"/>
    </row>
    <row r="617" spans="1:17" x14ac:dyDescent="0.2">
      <c r="A617" s="302"/>
      <c r="B617" s="302"/>
      <c r="C617" s="130"/>
      <c r="D617" s="308"/>
      <c r="E617" s="308"/>
      <c r="F617" s="131"/>
      <c r="G617" s="131"/>
      <c r="H617" s="303"/>
      <c r="I617" s="303"/>
      <c r="J617" s="130"/>
      <c r="K617" s="308"/>
      <c r="L617" s="308"/>
      <c r="M617" s="131"/>
      <c r="N617" s="131"/>
      <c r="O617" s="127"/>
      <c r="P617" s="128"/>
      <c r="Q617" s="118"/>
    </row>
    <row r="618" spans="1:17" x14ac:dyDescent="0.2">
      <c r="A618" s="302"/>
      <c r="B618" s="302"/>
      <c r="C618" s="127"/>
      <c r="D618" s="127"/>
      <c r="E618" s="127"/>
      <c r="F618" s="127"/>
      <c r="G618" s="127"/>
      <c r="H618" s="303"/>
      <c r="I618" s="303"/>
      <c r="J618" s="127"/>
      <c r="K618" s="127"/>
      <c r="L618" s="127"/>
      <c r="M618" s="127"/>
      <c r="N618" s="127"/>
      <c r="O618" s="125"/>
      <c r="P618" s="118"/>
      <c r="Q618" s="118"/>
    </row>
    <row r="619" spans="1:17" ht="13.5" customHeight="1" x14ac:dyDescent="0.2">
      <c r="A619" s="302" t="s">
        <v>3573</v>
      </c>
      <c r="B619" s="302"/>
      <c r="C619" s="304"/>
      <c r="D619" s="304"/>
      <c r="E619" s="304"/>
      <c r="F619" s="304"/>
      <c r="G619" s="304"/>
      <c r="H619" s="303" t="s">
        <v>3573</v>
      </c>
      <c r="I619" s="303"/>
      <c r="J619" s="304"/>
      <c r="K619" s="304"/>
      <c r="L619" s="304"/>
      <c r="M619" s="304"/>
      <c r="N619" s="304"/>
      <c r="O619" s="127"/>
      <c r="P619" s="128"/>
      <c r="Q619" s="118"/>
    </row>
    <row r="620" spans="1:17" ht="24" customHeight="1" x14ac:dyDescent="0.2">
      <c r="A620" s="305">
        <v>3</v>
      </c>
      <c r="B620" s="305"/>
      <c r="C620" s="129" t="s">
        <v>3575</v>
      </c>
      <c r="D620" s="306" t="s">
        <v>3576</v>
      </c>
      <c r="E620" s="306"/>
      <c r="F620" s="129" t="s">
        <v>3577</v>
      </c>
      <c r="G620" s="129" t="s">
        <v>3578</v>
      </c>
      <c r="H620" s="307">
        <v>13</v>
      </c>
      <c r="I620" s="307"/>
      <c r="J620" s="129" t="s">
        <v>3575</v>
      </c>
      <c r="K620" s="306" t="s">
        <v>3576</v>
      </c>
      <c r="L620" s="306"/>
      <c r="M620" s="129" t="s">
        <v>3577</v>
      </c>
      <c r="N620" s="129" t="s">
        <v>3578</v>
      </c>
      <c r="O620" s="127"/>
      <c r="P620" s="128"/>
      <c r="Q620" s="118"/>
    </row>
    <row r="621" spans="1:17" x14ac:dyDescent="0.2">
      <c r="A621" s="302"/>
      <c r="B621" s="302"/>
      <c r="C621" s="130"/>
      <c r="D621" s="308"/>
      <c r="E621" s="308"/>
      <c r="F621" s="131"/>
      <c r="G621" s="131"/>
      <c r="H621" s="303"/>
      <c r="I621" s="303"/>
      <c r="J621" s="130"/>
      <c r="K621" s="308"/>
      <c r="L621" s="308"/>
      <c r="M621" s="131"/>
      <c r="N621" s="131"/>
      <c r="O621" s="127"/>
      <c r="P621" s="128"/>
      <c r="Q621" s="118"/>
    </row>
    <row r="622" spans="1:17" x14ac:dyDescent="0.2">
      <c r="A622" s="302"/>
      <c r="B622" s="302"/>
      <c r="C622" s="127"/>
      <c r="D622" s="127"/>
      <c r="E622" s="127"/>
      <c r="F622" s="127"/>
      <c r="G622" s="127"/>
      <c r="H622" s="303"/>
      <c r="I622" s="303"/>
      <c r="J622" s="127"/>
      <c r="K622" s="127"/>
      <c r="L622" s="127"/>
      <c r="M622" s="127"/>
      <c r="N622" s="127"/>
      <c r="O622" s="127"/>
      <c r="P622" s="128"/>
      <c r="Q622" s="118"/>
    </row>
    <row r="623" spans="1:17" ht="13.5" customHeight="1" x14ac:dyDescent="0.2">
      <c r="A623" s="302" t="s">
        <v>3573</v>
      </c>
      <c r="B623" s="302"/>
      <c r="C623" s="304"/>
      <c r="D623" s="304"/>
      <c r="E623" s="304"/>
      <c r="F623" s="304"/>
      <c r="G623" s="304"/>
      <c r="H623" s="303" t="s">
        <v>3573</v>
      </c>
      <c r="I623" s="303"/>
      <c r="J623" s="304"/>
      <c r="K623" s="304"/>
      <c r="L623" s="304"/>
      <c r="M623" s="304"/>
      <c r="N623" s="304"/>
      <c r="O623" s="127"/>
      <c r="P623" s="128"/>
      <c r="Q623" s="118"/>
    </row>
    <row r="624" spans="1:17" ht="24" customHeight="1" x14ac:dyDescent="0.2">
      <c r="A624" s="305">
        <v>4</v>
      </c>
      <c r="B624" s="305"/>
      <c r="C624" s="129" t="s">
        <v>3575</v>
      </c>
      <c r="D624" s="306" t="s">
        <v>3576</v>
      </c>
      <c r="E624" s="306"/>
      <c r="F624" s="129" t="s">
        <v>3577</v>
      </c>
      <c r="G624" s="129" t="s">
        <v>3578</v>
      </c>
      <c r="H624" s="307">
        <v>14</v>
      </c>
      <c r="I624" s="307"/>
      <c r="J624" s="129" t="s">
        <v>3575</v>
      </c>
      <c r="K624" s="306" t="s">
        <v>3576</v>
      </c>
      <c r="L624" s="306"/>
      <c r="M624" s="129" t="s">
        <v>3577</v>
      </c>
      <c r="N624" s="129" t="s">
        <v>3578</v>
      </c>
      <c r="O624" s="127"/>
      <c r="P624" s="128"/>
      <c r="Q624" s="118"/>
    </row>
    <row r="625" spans="1:17" x14ac:dyDescent="0.2">
      <c r="A625" s="302"/>
      <c r="B625" s="302"/>
      <c r="C625" s="130"/>
      <c r="D625" s="308"/>
      <c r="E625" s="308"/>
      <c r="F625" s="131"/>
      <c r="G625" s="131"/>
      <c r="H625" s="303"/>
      <c r="I625" s="303"/>
      <c r="J625" s="130"/>
      <c r="K625" s="308"/>
      <c r="L625" s="308"/>
      <c r="M625" s="131"/>
      <c r="N625" s="131"/>
      <c r="O625" s="127"/>
      <c r="P625" s="128"/>
      <c r="Q625" s="118"/>
    </row>
    <row r="626" spans="1:17" x14ac:dyDescent="0.2">
      <c r="A626" s="302"/>
      <c r="B626" s="302"/>
      <c r="C626" s="127"/>
      <c r="D626" s="127"/>
      <c r="E626" s="127"/>
      <c r="F626" s="127"/>
      <c r="G626" s="127"/>
      <c r="H626" s="303"/>
      <c r="I626" s="303"/>
      <c r="J626" s="127"/>
      <c r="K626" s="127"/>
      <c r="L626" s="127"/>
      <c r="M626" s="127"/>
      <c r="N626" s="127"/>
      <c r="O626" s="125"/>
      <c r="P626" s="118"/>
      <c r="Q626" s="118"/>
    </row>
    <row r="627" spans="1:17" ht="13.5" customHeight="1" x14ac:dyDescent="0.2">
      <c r="A627" s="302" t="s">
        <v>3573</v>
      </c>
      <c r="B627" s="302"/>
      <c r="C627" s="304"/>
      <c r="D627" s="304"/>
      <c r="E627" s="304"/>
      <c r="F627" s="304"/>
      <c r="G627" s="304"/>
      <c r="H627" s="303" t="s">
        <v>3573</v>
      </c>
      <c r="I627" s="303"/>
      <c r="J627" s="304"/>
      <c r="K627" s="304"/>
      <c r="L627" s="304"/>
      <c r="M627" s="304"/>
      <c r="N627" s="304"/>
      <c r="O627" s="127"/>
      <c r="P627" s="128"/>
      <c r="Q627" s="118"/>
    </row>
    <row r="628" spans="1:17" ht="24" customHeight="1" x14ac:dyDescent="0.2">
      <c r="A628" s="305">
        <v>5</v>
      </c>
      <c r="B628" s="305"/>
      <c r="C628" s="129" t="s">
        <v>3575</v>
      </c>
      <c r="D628" s="306" t="s">
        <v>3576</v>
      </c>
      <c r="E628" s="306"/>
      <c r="F628" s="129" t="s">
        <v>3577</v>
      </c>
      <c r="G628" s="129" t="s">
        <v>3578</v>
      </c>
      <c r="H628" s="307">
        <v>15</v>
      </c>
      <c r="I628" s="307"/>
      <c r="J628" s="129" t="s">
        <v>3575</v>
      </c>
      <c r="K628" s="306" t="s">
        <v>3576</v>
      </c>
      <c r="L628" s="306"/>
      <c r="M628" s="129" t="s">
        <v>3577</v>
      </c>
      <c r="N628" s="129" t="s">
        <v>3578</v>
      </c>
      <c r="O628" s="127"/>
      <c r="P628" s="128"/>
      <c r="Q628" s="118"/>
    </row>
    <row r="629" spans="1:17" x14ac:dyDescent="0.2">
      <c r="A629" s="302"/>
      <c r="B629" s="302"/>
      <c r="C629" s="130"/>
      <c r="D629" s="308"/>
      <c r="E629" s="308"/>
      <c r="F629" s="131"/>
      <c r="G629" s="131"/>
      <c r="H629" s="303"/>
      <c r="I629" s="303"/>
      <c r="J629" s="130"/>
      <c r="K629" s="308"/>
      <c r="L629" s="308"/>
      <c r="M629" s="131"/>
      <c r="N629" s="131"/>
      <c r="O629" s="127"/>
      <c r="P629" s="128"/>
      <c r="Q629" s="118"/>
    </row>
    <row r="630" spans="1:17" x14ac:dyDescent="0.2">
      <c r="A630" s="302"/>
      <c r="B630" s="302"/>
      <c r="C630" s="127"/>
      <c r="D630" s="127"/>
      <c r="E630" s="127"/>
      <c r="F630" s="127"/>
      <c r="G630" s="127"/>
      <c r="H630" s="303"/>
      <c r="I630" s="303"/>
      <c r="J630" s="127"/>
      <c r="K630" s="127"/>
      <c r="L630" s="127"/>
      <c r="M630" s="127"/>
      <c r="N630" s="127"/>
      <c r="O630" s="127"/>
      <c r="P630" s="128"/>
      <c r="Q630" s="118"/>
    </row>
    <row r="631" spans="1:17" ht="13.5" customHeight="1" x14ac:dyDescent="0.2">
      <c r="A631" s="302" t="s">
        <v>3573</v>
      </c>
      <c r="B631" s="302"/>
      <c r="C631" s="304"/>
      <c r="D631" s="304"/>
      <c r="E631" s="304"/>
      <c r="F631" s="304"/>
      <c r="G631" s="304"/>
      <c r="H631" s="303" t="s">
        <v>3573</v>
      </c>
      <c r="I631" s="303"/>
      <c r="J631" s="304"/>
      <c r="K631" s="304"/>
      <c r="L631" s="304"/>
      <c r="M631" s="304"/>
      <c r="N631" s="304"/>
      <c r="O631" s="127"/>
      <c r="P631" s="128"/>
      <c r="Q631" s="118"/>
    </row>
    <row r="632" spans="1:17" ht="24" customHeight="1" x14ac:dyDescent="0.2">
      <c r="A632" s="305">
        <v>6</v>
      </c>
      <c r="B632" s="305"/>
      <c r="C632" s="129" t="s">
        <v>3575</v>
      </c>
      <c r="D632" s="306" t="s">
        <v>3576</v>
      </c>
      <c r="E632" s="306"/>
      <c r="F632" s="129" t="s">
        <v>3577</v>
      </c>
      <c r="G632" s="129" t="s">
        <v>3578</v>
      </c>
      <c r="H632" s="307">
        <v>16</v>
      </c>
      <c r="I632" s="307"/>
      <c r="J632" s="129" t="s">
        <v>3575</v>
      </c>
      <c r="K632" s="306" t="s">
        <v>3576</v>
      </c>
      <c r="L632" s="306"/>
      <c r="M632" s="129" t="s">
        <v>3577</v>
      </c>
      <c r="N632" s="129" t="s">
        <v>3578</v>
      </c>
      <c r="O632" s="127"/>
      <c r="P632" s="128"/>
      <c r="Q632" s="118"/>
    </row>
    <row r="633" spans="1:17" x14ac:dyDescent="0.2">
      <c r="A633" s="302"/>
      <c r="B633" s="302"/>
      <c r="C633" s="130"/>
      <c r="D633" s="308"/>
      <c r="E633" s="308"/>
      <c r="F633" s="131"/>
      <c r="G633" s="131"/>
      <c r="H633" s="303"/>
      <c r="I633" s="303"/>
      <c r="J633" s="130"/>
      <c r="K633" s="308"/>
      <c r="L633" s="308"/>
      <c r="M633" s="131"/>
      <c r="N633" s="131"/>
      <c r="O633" s="127"/>
      <c r="P633" s="128"/>
      <c r="Q633" s="118"/>
    </row>
    <row r="634" spans="1:17" x14ac:dyDescent="0.2">
      <c r="A634" s="302"/>
      <c r="B634" s="302"/>
      <c r="C634" s="127"/>
      <c r="D634" s="127"/>
      <c r="E634" s="127"/>
      <c r="F634" s="127"/>
      <c r="G634" s="127"/>
      <c r="H634" s="303"/>
      <c r="I634" s="303"/>
      <c r="J634" s="127"/>
      <c r="K634" s="127"/>
      <c r="L634" s="127"/>
      <c r="M634" s="127"/>
      <c r="N634" s="127"/>
      <c r="O634" s="125"/>
      <c r="P634" s="118"/>
      <c r="Q634" s="118"/>
    </row>
    <row r="635" spans="1:17" ht="13.5" customHeight="1" x14ac:dyDescent="0.2">
      <c r="A635" s="302" t="s">
        <v>3573</v>
      </c>
      <c r="B635" s="302"/>
      <c r="C635" s="304"/>
      <c r="D635" s="304"/>
      <c r="E635" s="304"/>
      <c r="F635" s="304"/>
      <c r="G635" s="304"/>
      <c r="H635" s="303" t="s">
        <v>3573</v>
      </c>
      <c r="I635" s="303"/>
      <c r="J635" s="304"/>
      <c r="K635" s="304"/>
      <c r="L635" s="304"/>
      <c r="M635" s="304"/>
      <c r="N635" s="304"/>
      <c r="O635" s="127"/>
      <c r="P635" s="128"/>
      <c r="Q635" s="118"/>
    </row>
    <row r="636" spans="1:17" ht="24" customHeight="1" x14ac:dyDescent="0.2">
      <c r="A636" s="305">
        <v>7</v>
      </c>
      <c r="B636" s="305"/>
      <c r="C636" s="129" t="s">
        <v>3575</v>
      </c>
      <c r="D636" s="306" t="s">
        <v>3576</v>
      </c>
      <c r="E636" s="306"/>
      <c r="F636" s="129" t="s">
        <v>3577</v>
      </c>
      <c r="G636" s="129" t="s">
        <v>3578</v>
      </c>
      <c r="H636" s="307">
        <v>17</v>
      </c>
      <c r="I636" s="307"/>
      <c r="J636" s="129" t="s">
        <v>3575</v>
      </c>
      <c r="K636" s="306" t="s">
        <v>3576</v>
      </c>
      <c r="L636" s="306"/>
      <c r="M636" s="129" t="s">
        <v>3577</v>
      </c>
      <c r="N636" s="129" t="s">
        <v>3578</v>
      </c>
      <c r="O636" s="127"/>
      <c r="P636" s="128"/>
      <c r="Q636" s="118"/>
    </row>
    <row r="637" spans="1:17" x14ac:dyDescent="0.2">
      <c r="A637" s="302"/>
      <c r="B637" s="302"/>
      <c r="C637" s="130"/>
      <c r="D637" s="308"/>
      <c r="E637" s="308"/>
      <c r="F637" s="131"/>
      <c r="G637" s="131"/>
      <c r="H637" s="303"/>
      <c r="I637" s="303"/>
      <c r="J637" s="130"/>
      <c r="K637" s="308"/>
      <c r="L637" s="308"/>
      <c r="M637" s="131"/>
      <c r="N637" s="131"/>
      <c r="O637" s="127"/>
      <c r="P637" s="128"/>
      <c r="Q637" s="118"/>
    </row>
    <row r="638" spans="1:17" x14ac:dyDescent="0.2">
      <c r="A638" s="302"/>
      <c r="B638" s="302"/>
      <c r="C638" s="127"/>
      <c r="D638" s="127"/>
      <c r="E638" s="127"/>
      <c r="F638" s="127"/>
      <c r="G638" s="127"/>
      <c r="H638" s="303"/>
      <c r="I638" s="303"/>
      <c r="J638" s="127"/>
      <c r="K638" s="127"/>
      <c r="L638" s="127"/>
      <c r="M638" s="127"/>
      <c r="N638" s="127"/>
      <c r="O638" s="127"/>
      <c r="P638" s="128"/>
      <c r="Q638" s="118"/>
    </row>
    <row r="639" spans="1:17" ht="13.5" customHeight="1" x14ac:dyDescent="0.2">
      <c r="A639" s="302" t="s">
        <v>3573</v>
      </c>
      <c r="B639" s="302"/>
      <c r="C639" s="304"/>
      <c r="D639" s="304"/>
      <c r="E639" s="304"/>
      <c r="F639" s="304"/>
      <c r="G639" s="304"/>
      <c r="H639" s="303" t="s">
        <v>3573</v>
      </c>
      <c r="I639" s="303"/>
      <c r="J639" s="304"/>
      <c r="K639" s="304"/>
      <c r="L639" s="304"/>
      <c r="M639" s="304"/>
      <c r="N639" s="304"/>
      <c r="O639" s="127"/>
      <c r="P639" s="128"/>
      <c r="Q639" s="118"/>
    </row>
    <row r="640" spans="1:17" ht="24" customHeight="1" x14ac:dyDescent="0.2">
      <c r="A640" s="305">
        <v>8</v>
      </c>
      <c r="B640" s="305"/>
      <c r="C640" s="129" t="s">
        <v>3575</v>
      </c>
      <c r="D640" s="306" t="s">
        <v>3576</v>
      </c>
      <c r="E640" s="306"/>
      <c r="F640" s="129" t="s">
        <v>3577</v>
      </c>
      <c r="G640" s="129" t="s">
        <v>3578</v>
      </c>
      <c r="H640" s="307">
        <v>18</v>
      </c>
      <c r="I640" s="307"/>
      <c r="J640" s="129" t="s">
        <v>3575</v>
      </c>
      <c r="K640" s="306" t="s">
        <v>3576</v>
      </c>
      <c r="L640" s="306"/>
      <c r="M640" s="129" t="s">
        <v>3577</v>
      </c>
      <c r="N640" s="129" t="s">
        <v>3578</v>
      </c>
      <c r="O640" s="127"/>
      <c r="P640" s="128"/>
      <c r="Q640" s="118"/>
    </row>
    <row r="641" spans="1:17" x14ac:dyDescent="0.2">
      <c r="A641" s="302"/>
      <c r="B641" s="302"/>
      <c r="C641" s="130"/>
      <c r="D641" s="308"/>
      <c r="E641" s="308"/>
      <c r="F641" s="131"/>
      <c r="G641" s="131"/>
      <c r="H641" s="303"/>
      <c r="I641" s="303"/>
      <c r="J641" s="130"/>
      <c r="K641" s="308"/>
      <c r="L641" s="308"/>
      <c r="M641" s="131"/>
      <c r="N641" s="131"/>
      <c r="O641" s="127"/>
      <c r="P641" s="128"/>
      <c r="Q641" s="118"/>
    </row>
    <row r="642" spans="1:17" x14ac:dyDescent="0.2">
      <c r="A642" s="302"/>
      <c r="B642" s="302"/>
      <c r="C642" s="127"/>
      <c r="D642" s="127"/>
      <c r="E642" s="127"/>
      <c r="F642" s="127"/>
      <c r="G642" s="127"/>
      <c r="H642" s="303"/>
      <c r="I642" s="303"/>
      <c r="J642" s="127"/>
      <c r="K642" s="127"/>
      <c r="L642" s="127"/>
      <c r="M642" s="127"/>
      <c r="N642" s="127"/>
      <c r="O642" s="125"/>
      <c r="P642" s="118"/>
      <c r="Q642" s="118"/>
    </row>
    <row r="643" spans="1:17" ht="13.5" customHeight="1" x14ac:dyDescent="0.2">
      <c r="A643" s="302" t="s">
        <v>3573</v>
      </c>
      <c r="B643" s="302"/>
      <c r="C643" s="304"/>
      <c r="D643" s="304"/>
      <c r="E643" s="304"/>
      <c r="F643" s="304"/>
      <c r="G643" s="304"/>
      <c r="H643" s="303" t="s">
        <v>3573</v>
      </c>
      <c r="I643" s="303"/>
      <c r="J643" s="304"/>
      <c r="K643" s="304"/>
      <c r="L643" s="304"/>
      <c r="M643" s="304"/>
      <c r="N643" s="304"/>
      <c r="O643" s="127"/>
      <c r="P643" s="128"/>
      <c r="Q643" s="118"/>
    </row>
    <row r="644" spans="1:17" ht="24" customHeight="1" x14ac:dyDescent="0.2">
      <c r="A644" s="305">
        <v>9</v>
      </c>
      <c r="B644" s="305"/>
      <c r="C644" s="129" t="s">
        <v>3575</v>
      </c>
      <c r="D644" s="306" t="s">
        <v>3576</v>
      </c>
      <c r="E644" s="306"/>
      <c r="F644" s="129" t="s">
        <v>3577</v>
      </c>
      <c r="G644" s="129" t="s">
        <v>3578</v>
      </c>
      <c r="H644" s="307">
        <v>19</v>
      </c>
      <c r="I644" s="307"/>
      <c r="J644" s="129" t="s">
        <v>3575</v>
      </c>
      <c r="K644" s="306" t="s">
        <v>3576</v>
      </c>
      <c r="L644" s="306"/>
      <c r="M644" s="129" t="s">
        <v>3577</v>
      </c>
      <c r="N644" s="129" t="s">
        <v>3578</v>
      </c>
      <c r="O644" s="127"/>
      <c r="P644" s="128"/>
      <c r="Q644" s="118"/>
    </row>
    <row r="645" spans="1:17" x14ac:dyDescent="0.2">
      <c r="A645" s="302"/>
      <c r="B645" s="302"/>
      <c r="C645" s="130"/>
      <c r="D645" s="308"/>
      <c r="E645" s="308"/>
      <c r="F645" s="131"/>
      <c r="G645" s="131"/>
      <c r="H645" s="303"/>
      <c r="I645" s="303"/>
      <c r="J645" s="130"/>
      <c r="K645" s="308"/>
      <c r="L645" s="308"/>
      <c r="M645" s="131"/>
      <c r="N645" s="131"/>
      <c r="O645" s="127"/>
      <c r="P645" s="128"/>
      <c r="Q645" s="118"/>
    </row>
    <row r="646" spans="1:17" x14ac:dyDescent="0.2">
      <c r="A646" s="302"/>
      <c r="B646" s="302"/>
      <c r="C646" s="127"/>
      <c r="D646" s="127"/>
      <c r="E646" s="127"/>
      <c r="F646" s="127"/>
      <c r="G646" s="127"/>
      <c r="H646" s="303"/>
      <c r="I646" s="303"/>
      <c r="J646" s="127"/>
      <c r="K646" s="127"/>
      <c r="L646" s="127"/>
      <c r="M646" s="127"/>
      <c r="N646" s="127"/>
      <c r="O646" s="127"/>
      <c r="P646" s="128"/>
      <c r="Q646" s="118"/>
    </row>
    <row r="647" spans="1:17" ht="13.5" customHeight="1" x14ac:dyDescent="0.2">
      <c r="A647" s="302" t="s">
        <v>3573</v>
      </c>
      <c r="B647" s="302"/>
      <c r="C647" s="304"/>
      <c r="D647" s="304"/>
      <c r="E647" s="304"/>
      <c r="F647" s="304"/>
      <c r="G647" s="304"/>
      <c r="H647" s="303" t="s">
        <v>3573</v>
      </c>
      <c r="I647" s="303"/>
      <c r="J647" s="304"/>
      <c r="K647" s="304"/>
      <c r="L647" s="304"/>
      <c r="M647" s="304"/>
      <c r="N647" s="304"/>
      <c r="O647" s="127"/>
      <c r="P647" s="128"/>
      <c r="Q647" s="118"/>
    </row>
    <row r="648" spans="1:17" ht="24" customHeight="1" x14ac:dyDescent="0.2">
      <c r="A648" s="305">
        <v>10</v>
      </c>
      <c r="B648" s="305"/>
      <c r="C648" s="129" t="s">
        <v>3575</v>
      </c>
      <c r="D648" s="306" t="s">
        <v>3576</v>
      </c>
      <c r="E648" s="306"/>
      <c r="F648" s="129" t="s">
        <v>3577</v>
      </c>
      <c r="G648" s="129" t="s">
        <v>3578</v>
      </c>
      <c r="H648" s="307">
        <v>20</v>
      </c>
      <c r="I648" s="307"/>
      <c r="J648" s="129" t="s">
        <v>3575</v>
      </c>
      <c r="K648" s="306" t="s">
        <v>3576</v>
      </c>
      <c r="L648" s="306"/>
      <c r="M648" s="129" t="s">
        <v>3577</v>
      </c>
      <c r="N648" s="129" t="s">
        <v>3578</v>
      </c>
      <c r="O648" s="127"/>
      <c r="P648" s="128"/>
      <c r="Q648" s="118"/>
    </row>
    <row r="649" spans="1:17" x14ac:dyDescent="0.2">
      <c r="A649" s="302"/>
      <c r="B649" s="302"/>
      <c r="C649" s="130"/>
      <c r="D649" s="308"/>
      <c r="E649" s="308"/>
      <c r="F649" s="131"/>
      <c r="G649" s="131"/>
      <c r="H649" s="303"/>
      <c r="I649" s="303"/>
      <c r="J649" s="130"/>
      <c r="K649" s="308"/>
      <c r="L649" s="308"/>
      <c r="M649" s="131"/>
      <c r="N649" s="131"/>
      <c r="O649" s="127"/>
      <c r="P649" s="128"/>
      <c r="Q649" s="118"/>
    </row>
    <row r="650" spans="1:17" x14ac:dyDescent="0.2">
      <c r="A650" s="309"/>
      <c r="B650" s="309"/>
      <c r="C650" s="135"/>
      <c r="D650" s="135"/>
      <c r="E650" s="135"/>
      <c r="F650" s="135"/>
      <c r="G650" s="135"/>
      <c r="H650" s="310"/>
      <c r="I650" s="310"/>
      <c r="J650" s="135"/>
      <c r="K650" s="135"/>
      <c r="L650" s="135"/>
      <c r="M650" s="135"/>
      <c r="N650" s="135"/>
      <c r="O650" s="136"/>
      <c r="P650" s="137"/>
      <c r="Q650" s="118"/>
    </row>
    <row r="651" spans="1:17" ht="13.5" customHeight="1" x14ac:dyDescent="0.2">
      <c r="A651" s="315" t="s">
        <v>3636</v>
      </c>
      <c r="B651" s="315"/>
      <c r="C651" s="315"/>
      <c r="D651" s="315"/>
      <c r="E651" s="315"/>
      <c r="G651" s="115" t="s">
        <v>3562</v>
      </c>
      <c r="H651" s="312">
        <f>$H$1</f>
        <v>0</v>
      </c>
      <c r="I651" s="312"/>
      <c r="J651" s="312"/>
      <c r="K651" s="312"/>
      <c r="L651" s="312"/>
      <c r="M651" s="312"/>
      <c r="N651" s="312"/>
      <c r="O651" s="312"/>
      <c r="P651" s="312"/>
      <c r="Q651" s="312"/>
    </row>
    <row r="652" spans="1:17" ht="13.5" customHeight="1" x14ac:dyDescent="0.2">
      <c r="A652" s="293">
        <f>'Dati sintetici Operazione'!C38</f>
        <v>0</v>
      </c>
      <c r="B652" s="293"/>
      <c r="C652" s="293"/>
      <c r="D652" s="293"/>
      <c r="E652" s="293"/>
      <c r="F652" s="311" t="s">
        <v>3564</v>
      </c>
      <c r="G652" s="311"/>
      <c r="H652" s="312">
        <f>$H$2</f>
        <v>0</v>
      </c>
      <c r="I652" s="312"/>
      <c r="J652" s="312"/>
      <c r="K652" s="312"/>
      <c r="L652" s="312"/>
      <c r="M652" s="312"/>
      <c r="N652" s="312"/>
      <c r="O652" s="312"/>
      <c r="P652" s="312"/>
      <c r="Q652" s="312"/>
    </row>
    <row r="653" spans="1:17" x14ac:dyDescent="0.2">
      <c r="A653" s="103"/>
      <c r="B653" s="111"/>
      <c r="C653" s="111"/>
      <c r="D653" s="103"/>
      <c r="E653" s="103"/>
      <c r="F653" s="103" t="s">
        <v>3566</v>
      </c>
      <c r="G653" s="45"/>
      <c r="H653" s="45"/>
      <c r="I653" s="45"/>
      <c r="J653" s="45"/>
      <c r="K653" s="45"/>
      <c r="L653" s="45"/>
      <c r="M653" s="45"/>
      <c r="N653" s="117"/>
      <c r="O653" s="117"/>
      <c r="P653" s="117"/>
      <c r="Q653" s="118"/>
    </row>
    <row r="654" spans="1:17" ht="15.75" x14ac:dyDescent="0.25">
      <c r="A654" s="313" t="s">
        <v>312</v>
      </c>
      <c r="B654" s="313"/>
      <c r="C654" s="313"/>
      <c r="D654" s="119" t="s">
        <v>3568</v>
      </c>
      <c r="E654" s="120"/>
      <c r="F654" s="120"/>
      <c r="G654" s="120"/>
      <c r="H654" s="121"/>
      <c r="I654" s="120"/>
      <c r="J654" s="119"/>
      <c r="K654" s="120"/>
      <c r="L654" s="120"/>
      <c r="M654" s="120"/>
      <c r="N654" s="120"/>
      <c r="O654" s="120"/>
      <c r="P654" s="122"/>
      <c r="Q654" s="123"/>
    </row>
    <row r="655" spans="1:17" ht="14.25" x14ac:dyDescent="0.2">
      <c r="A655" s="124" t="s">
        <v>3571</v>
      </c>
      <c r="B655" s="125"/>
      <c r="C655" s="125"/>
      <c r="D655" s="125"/>
      <c r="E655" s="125"/>
      <c r="F655" s="125"/>
      <c r="G655" s="125"/>
      <c r="H655" s="126"/>
      <c r="I655" s="125"/>
      <c r="J655" s="125"/>
      <c r="K655" s="125"/>
      <c r="L655" s="125"/>
      <c r="M655" s="125"/>
      <c r="N655" s="125"/>
      <c r="O655" s="125"/>
      <c r="P655" s="118"/>
      <c r="Q655" s="118"/>
    </row>
    <row r="656" spans="1:17" ht="13.5" customHeight="1" x14ac:dyDescent="0.2">
      <c r="A656" s="302" t="s">
        <v>3573</v>
      </c>
      <c r="B656" s="302"/>
      <c r="C656" s="314"/>
      <c r="D656" s="314"/>
      <c r="E656" s="314"/>
      <c r="F656" s="314"/>
      <c r="G656" s="314"/>
      <c r="H656" s="303" t="s">
        <v>3573</v>
      </c>
      <c r="I656" s="303"/>
      <c r="J656" s="304"/>
      <c r="K656" s="304"/>
      <c r="L656" s="304"/>
      <c r="M656" s="304"/>
      <c r="N656" s="304"/>
      <c r="O656" s="127"/>
      <c r="P656" s="128"/>
      <c r="Q656" s="118"/>
    </row>
    <row r="657" spans="1:17" ht="24" customHeight="1" x14ac:dyDescent="0.2">
      <c r="A657" s="305">
        <v>1</v>
      </c>
      <c r="B657" s="305"/>
      <c r="C657" s="129" t="s">
        <v>3575</v>
      </c>
      <c r="D657" s="306" t="s">
        <v>3576</v>
      </c>
      <c r="E657" s="306"/>
      <c r="F657" s="129" t="s">
        <v>3577</v>
      </c>
      <c r="G657" s="129" t="s">
        <v>3578</v>
      </c>
      <c r="H657" s="307">
        <v>11</v>
      </c>
      <c r="I657" s="307"/>
      <c r="J657" s="129" t="s">
        <v>3575</v>
      </c>
      <c r="K657" s="306" t="s">
        <v>3576</v>
      </c>
      <c r="L657" s="306"/>
      <c r="M657" s="129" t="s">
        <v>3577</v>
      </c>
      <c r="N657" s="129" t="s">
        <v>3578</v>
      </c>
      <c r="O657" s="127"/>
      <c r="P657" s="128"/>
      <c r="Q657" s="118"/>
    </row>
    <row r="658" spans="1:17" x14ac:dyDescent="0.2">
      <c r="A658" s="302"/>
      <c r="B658" s="302"/>
      <c r="C658" s="130"/>
      <c r="D658" s="308"/>
      <c r="E658" s="308"/>
      <c r="F658" s="131"/>
      <c r="G658" s="131"/>
      <c r="H658" s="303"/>
      <c r="I658" s="303"/>
      <c r="J658" s="130"/>
      <c r="K658" s="308"/>
      <c r="L658" s="308"/>
      <c r="M658" s="131"/>
      <c r="N658" s="131"/>
      <c r="O658" s="127"/>
      <c r="P658" s="128"/>
      <c r="Q658" s="118"/>
    </row>
    <row r="659" spans="1:17" x14ac:dyDescent="0.2">
      <c r="A659" s="302"/>
      <c r="B659" s="302"/>
      <c r="C659" s="127"/>
      <c r="D659" s="127"/>
      <c r="E659" s="127"/>
      <c r="F659" s="127"/>
      <c r="G659" s="127"/>
      <c r="H659" s="303"/>
      <c r="I659" s="303"/>
      <c r="J659" s="127"/>
      <c r="K659" s="127"/>
      <c r="L659" s="127"/>
      <c r="M659" s="127"/>
      <c r="N659" s="127"/>
      <c r="O659" s="127"/>
      <c r="P659" s="128"/>
      <c r="Q659" s="118"/>
    </row>
    <row r="660" spans="1:17" ht="13.5" customHeight="1" x14ac:dyDescent="0.2">
      <c r="A660" s="302" t="s">
        <v>3573</v>
      </c>
      <c r="B660" s="302"/>
      <c r="C660" s="304"/>
      <c r="D660" s="304"/>
      <c r="E660" s="304"/>
      <c r="F660" s="304"/>
      <c r="G660" s="304"/>
      <c r="H660" s="303" t="s">
        <v>3573</v>
      </c>
      <c r="I660" s="303"/>
      <c r="J660" s="304"/>
      <c r="K660" s="304"/>
      <c r="L660" s="304"/>
      <c r="M660" s="304"/>
      <c r="N660" s="304"/>
      <c r="O660" s="127"/>
      <c r="P660" s="128"/>
      <c r="Q660" s="118"/>
    </row>
    <row r="661" spans="1:17" ht="24" customHeight="1" x14ac:dyDescent="0.2">
      <c r="A661" s="305">
        <v>2</v>
      </c>
      <c r="B661" s="305"/>
      <c r="C661" s="129" t="s">
        <v>3575</v>
      </c>
      <c r="D661" s="306" t="s">
        <v>3576</v>
      </c>
      <c r="E661" s="306"/>
      <c r="F661" s="129" t="s">
        <v>3577</v>
      </c>
      <c r="G661" s="129" t="s">
        <v>3578</v>
      </c>
      <c r="H661" s="307">
        <v>12</v>
      </c>
      <c r="I661" s="307"/>
      <c r="J661" s="129" t="s">
        <v>3575</v>
      </c>
      <c r="K661" s="306" t="s">
        <v>3576</v>
      </c>
      <c r="L661" s="306"/>
      <c r="M661" s="129" t="s">
        <v>3577</v>
      </c>
      <c r="N661" s="129" t="s">
        <v>3578</v>
      </c>
      <c r="O661" s="127"/>
      <c r="P661" s="128"/>
      <c r="Q661" s="118"/>
    </row>
    <row r="662" spans="1:17" x14ac:dyDescent="0.2">
      <c r="A662" s="302"/>
      <c r="B662" s="302"/>
      <c r="C662" s="130"/>
      <c r="D662" s="308"/>
      <c r="E662" s="308"/>
      <c r="F662" s="131"/>
      <c r="G662" s="131"/>
      <c r="H662" s="303"/>
      <c r="I662" s="303"/>
      <c r="J662" s="130"/>
      <c r="K662" s="308"/>
      <c r="L662" s="308"/>
      <c r="M662" s="131"/>
      <c r="N662" s="131"/>
      <c r="O662" s="127"/>
      <c r="P662" s="128"/>
      <c r="Q662" s="118"/>
    </row>
    <row r="663" spans="1:17" x14ac:dyDescent="0.2">
      <c r="A663" s="302"/>
      <c r="B663" s="302"/>
      <c r="C663" s="127"/>
      <c r="D663" s="127"/>
      <c r="E663" s="127"/>
      <c r="F663" s="127"/>
      <c r="G663" s="127"/>
      <c r="H663" s="303"/>
      <c r="I663" s="303"/>
      <c r="J663" s="127"/>
      <c r="K663" s="127"/>
      <c r="L663" s="127"/>
      <c r="M663" s="127"/>
      <c r="N663" s="127"/>
      <c r="O663" s="125"/>
      <c r="P663" s="118"/>
      <c r="Q663" s="118"/>
    </row>
    <row r="664" spans="1:17" ht="13.5" customHeight="1" x14ac:dyDescent="0.2">
      <c r="A664" s="302" t="s">
        <v>3573</v>
      </c>
      <c r="B664" s="302"/>
      <c r="C664" s="304"/>
      <c r="D664" s="304"/>
      <c r="E664" s="304"/>
      <c r="F664" s="304"/>
      <c r="G664" s="304"/>
      <c r="H664" s="303" t="s">
        <v>3573</v>
      </c>
      <c r="I664" s="303"/>
      <c r="J664" s="304"/>
      <c r="K664" s="304"/>
      <c r="L664" s="304"/>
      <c r="M664" s="304"/>
      <c r="N664" s="304"/>
      <c r="O664" s="127"/>
      <c r="P664" s="128"/>
      <c r="Q664" s="118"/>
    </row>
    <row r="665" spans="1:17" ht="24" customHeight="1" x14ac:dyDescent="0.2">
      <c r="A665" s="305">
        <v>3</v>
      </c>
      <c r="B665" s="305"/>
      <c r="C665" s="129" t="s">
        <v>3575</v>
      </c>
      <c r="D665" s="306" t="s">
        <v>3576</v>
      </c>
      <c r="E665" s="306"/>
      <c r="F665" s="129" t="s">
        <v>3577</v>
      </c>
      <c r="G665" s="129" t="s">
        <v>3578</v>
      </c>
      <c r="H665" s="307">
        <v>13</v>
      </c>
      <c r="I665" s="307"/>
      <c r="J665" s="129" t="s">
        <v>3575</v>
      </c>
      <c r="K665" s="306" t="s">
        <v>3576</v>
      </c>
      <c r="L665" s="306"/>
      <c r="M665" s="129" t="s">
        <v>3577</v>
      </c>
      <c r="N665" s="129" t="s">
        <v>3578</v>
      </c>
      <c r="O665" s="127"/>
      <c r="P665" s="128"/>
      <c r="Q665" s="118"/>
    </row>
    <row r="666" spans="1:17" x14ac:dyDescent="0.2">
      <c r="A666" s="302"/>
      <c r="B666" s="302"/>
      <c r="C666" s="130"/>
      <c r="D666" s="308"/>
      <c r="E666" s="308"/>
      <c r="F666" s="131"/>
      <c r="G666" s="131"/>
      <c r="H666" s="303"/>
      <c r="I666" s="303"/>
      <c r="J666" s="130"/>
      <c r="K666" s="308"/>
      <c r="L666" s="308"/>
      <c r="M666" s="131"/>
      <c r="N666" s="131"/>
      <c r="O666" s="127"/>
      <c r="P666" s="128"/>
      <c r="Q666" s="118"/>
    </row>
    <row r="667" spans="1:17" x14ac:dyDescent="0.2">
      <c r="A667" s="302"/>
      <c r="B667" s="302"/>
      <c r="C667" s="127"/>
      <c r="D667" s="127"/>
      <c r="E667" s="127"/>
      <c r="F667" s="127"/>
      <c r="G667" s="127"/>
      <c r="H667" s="303"/>
      <c r="I667" s="303"/>
      <c r="J667" s="127"/>
      <c r="K667" s="127"/>
      <c r="L667" s="127"/>
      <c r="M667" s="127"/>
      <c r="N667" s="127"/>
      <c r="O667" s="127"/>
      <c r="P667" s="128"/>
      <c r="Q667" s="118"/>
    </row>
    <row r="668" spans="1:17" ht="13.5" customHeight="1" x14ac:dyDescent="0.2">
      <c r="A668" s="302" t="s">
        <v>3573</v>
      </c>
      <c r="B668" s="302"/>
      <c r="C668" s="304"/>
      <c r="D668" s="304"/>
      <c r="E668" s="304"/>
      <c r="F668" s="304"/>
      <c r="G668" s="304"/>
      <c r="H668" s="303" t="s">
        <v>3573</v>
      </c>
      <c r="I668" s="303"/>
      <c r="J668" s="304"/>
      <c r="K668" s="304"/>
      <c r="L668" s="304"/>
      <c r="M668" s="304"/>
      <c r="N668" s="304"/>
      <c r="O668" s="127"/>
      <c r="P668" s="128"/>
      <c r="Q668" s="118"/>
    </row>
    <row r="669" spans="1:17" ht="24" customHeight="1" x14ac:dyDescent="0.2">
      <c r="A669" s="305">
        <v>4</v>
      </c>
      <c r="B669" s="305"/>
      <c r="C669" s="129" t="s">
        <v>3575</v>
      </c>
      <c r="D669" s="306" t="s">
        <v>3576</v>
      </c>
      <c r="E669" s="306"/>
      <c r="F669" s="129" t="s">
        <v>3577</v>
      </c>
      <c r="G669" s="129" t="s">
        <v>3578</v>
      </c>
      <c r="H669" s="307">
        <v>14</v>
      </c>
      <c r="I669" s="307"/>
      <c r="J669" s="129" t="s">
        <v>3575</v>
      </c>
      <c r="K669" s="306" t="s">
        <v>3576</v>
      </c>
      <c r="L669" s="306"/>
      <c r="M669" s="129" t="s">
        <v>3577</v>
      </c>
      <c r="N669" s="129" t="s">
        <v>3578</v>
      </c>
      <c r="O669" s="127"/>
      <c r="P669" s="128"/>
      <c r="Q669" s="118"/>
    </row>
    <row r="670" spans="1:17" x14ac:dyDescent="0.2">
      <c r="A670" s="302"/>
      <c r="B670" s="302"/>
      <c r="C670" s="130"/>
      <c r="D670" s="308"/>
      <c r="E670" s="308"/>
      <c r="F670" s="131"/>
      <c r="G670" s="131"/>
      <c r="H670" s="303"/>
      <c r="I670" s="303"/>
      <c r="J670" s="130"/>
      <c r="K670" s="308"/>
      <c r="L670" s="308"/>
      <c r="M670" s="131"/>
      <c r="N670" s="131"/>
      <c r="O670" s="127"/>
      <c r="P670" s="128"/>
      <c r="Q670" s="118"/>
    </row>
    <row r="671" spans="1:17" x14ac:dyDescent="0.2">
      <c r="A671" s="302"/>
      <c r="B671" s="302"/>
      <c r="C671" s="127"/>
      <c r="D671" s="127"/>
      <c r="E671" s="127"/>
      <c r="F671" s="127"/>
      <c r="G671" s="127"/>
      <c r="H671" s="303"/>
      <c r="I671" s="303"/>
      <c r="J671" s="127"/>
      <c r="K671" s="127"/>
      <c r="L671" s="127"/>
      <c r="M671" s="127"/>
      <c r="N671" s="127"/>
      <c r="O671" s="125"/>
      <c r="P671" s="118"/>
      <c r="Q671" s="118"/>
    </row>
    <row r="672" spans="1:17" ht="13.5" customHeight="1" x14ac:dyDescent="0.2">
      <c r="A672" s="302" t="s">
        <v>3573</v>
      </c>
      <c r="B672" s="302"/>
      <c r="C672" s="304"/>
      <c r="D672" s="304"/>
      <c r="E672" s="304"/>
      <c r="F672" s="304"/>
      <c r="G672" s="304"/>
      <c r="H672" s="303" t="s">
        <v>3573</v>
      </c>
      <c r="I672" s="303"/>
      <c r="J672" s="304"/>
      <c r="K672" s="304"/>
      <c r="L672" s="304"/>
      <c r="M672" s="304"/>
      <c r="N672" s="304"/>
      <c r="O672" s="127"/>
      <c r="P672" s="128"/>
      <c r="Q672" s="118"/>
    </row>
    <row r="673" spans="1:17" ht="24" customHeight="1" x14ac:dyDescent="0.2">
      <c r="A673" s="305">
        <v>5</v>
      </c>
      <c r="B673" s="305"/>
      <c r="C673" s="129" t="s">
        <v>3575</v>
      </c>
      <c r="D673" s="306" t="s">
        <v>3576</v>
      </c>
      <c r="E673" s="306"/>
      <c r="F673" s="129" t="s">
        <v>3577</v>
      </c>
      <c r="G673" s="129" t="s">
        <v>3578</v>
      </c>
      <c r="H673" s="307">
        <v>15</v>
      </c>
      <c r="I673" s="307"/>
      <c r="J673" s="129" t="s">
        <v>3575</v>
      </c>
      <c r="K673" s="306" t="s">
        <v>3576</v>
      </c>
      <c r="L673" s="306"/>
      <c r="M673" s="129" t="s">
        <v>3577</v>
      </c>
      <c r="N673" s="129" t="s">
        <v>3578</v>
      </c>
      <c r="O673" s="127"/>
      <c r="P673" s="128"/>
      <c r="Q673" s="118"/>
    </row>
    <row r="674" spans="1:17" x14ac:dyDescent="0.2">
      <c r="A674" s="302"/>
      <c r="B674" s="302"/>
      <c r="C674" s="130"/>
      <c r="D674" s="308"/>
      <c r="E674" s="308"/>
      <c r="F674" s="131"/>
      <c r="G674" s="131"/>
      <c r="H674" s="303"/>
      <c r="I674" s="303"/>
      <c r="J674" s="130"/>
      <c r="K674" s="308"/>
      <c r="L674" s="308"/>
      <c r="M674" s="131"/>
      <c r="N674" s="131"/>
      <c r="O674" s="127"/>
      <c r="P674" s="128"/>
      <c r="Q674" s="118"/>
    </row>
    <row r="675" spans="1:17" x14ac:dyDescent="0.2">
      <c r="A675" s="302"/>
      <c r="B675" s="302"/>
      <c r="C675" s="127"/>
      <c r="D675" s="127"/>
      <c r="E675" s="127"/>
      <c r="F675" s="127"/>
      <c r="G675" s="127"/>
      <c r="H675" s="303"/>
      <c r="I675" s="303"/>
      <c r="J675" s="127"/>
      <c r="K675" s="127"/>
      <c r="L675" s="127"/>
      <c r="M675" s="127"/>
      <c r="N675" s="127"/>
      <c r="O675" s="127"/>
      <c r="P675" s="128"/>
      <c r="Q675" s="118"/>
    </row>
    <row r="676" spans="1:17" ht="13.5" customHeight="1" x14ac:dyDescent="0.2">
      <c r="A676" s="302" t="s">
        <v>3573</v>
      </c>
      <c r="B676" s="302"/>
      <c r="C676" s="304"/>
      <c r="D676" s="304"/>
      <c r="E676" s="304"/>
      <c r="F676" s="304"/>
      <c r="G676" s="304"/>
      <c r="H676" s="303" t="s">
        <v>3573</v>
      </c>
      <c r="I676" s="303"/>
      <c r="J676" s="304"/>
      <c r="K676" s="304"/>
      <c r="L676" s="304"/>
      <c r="M676" s="304"/>
      <c r="N676" s="304"/>
      <c r="O676" s="127"/>
      <c r="P676" s="128"/>
      <c r="Q676" s="118"/>
    </row>
    <row r="677" spans="1:17" ht="24" customHeight="1" x14ac:dyDescent="0.2">
      <c r="A677" s="305">
        <v>6</v>
      </c>
      <c r="B677" s="305"/>
      <c r="C677" s="129" t="s">
        <v>3575</v>
      </c>
      <c r="D677" s="306" t="s">
        <v>3576</v>
      </c>
      <c r="E677" s="306"/>
      <c r="F677" s="129" t="s">
        <v>3577</v>
      </c>
      <c r="G677" s="129" t="s">
        <v>3578</v>
      </c>
      <c r="H677" s="307">
        <v>16</v>
      </c>
      <c r="I677" s="307"/>
      <c r="J677" s="129" t="s">
        <v>3575</v>
      </c>
      <c r="K677" s="306" t="s">
        <v>3576</v>
      </c>
      <c r="L677" s="306"/>
      <c r="M677" s="129" t="s">
        <v>3577</v>
      </c>
      <c r="N677" s="129" t="s">
        <v>3578</v>
      </c>
      <c r="O677" s="127"/>
      <c r="P677" s="128"/>
      <c r="Q677" s="118"/>
    </row>
    <row r="678" spans="1:17" x14ac:dyDescent="0.2">
      <c r="A678" s="302"/>
      <c r="B678" s="302"/>
      <c r="C678" s="130"/>
      <c r="D678" s="308"/>
      <c r="E678" s="308"/>
      <c r="F678" s="131"/>
      <c r="G678" s="131"/>
      <c r="H678" s="303"/>
      <c r="I678" s="303"/>
      <c r="J678" s="130"/>
      <c r="K678" s="308"/>
      <c r="L678" s="308"/>
      <c r="M678" s="131"/>
      <c r="N678" s="131"/>
      <c r="O678" s="127"/>
      <c r="P678" s="128"/>
      <c r="Q678" s="118"/>
    </row>
    <row r="679" spans="1:17" x14ac:dyDescent="0.2">
      <c r="A679" s="302"/>
      <c r="B679" s="302"/>
      <c r="C679" s="127"/>
      <c r="D679" s="127"/>
      <c r="E679" s="127"/>
      <c r="F679" s="127"/>
      <c r="G679" s="127"/>
      <c r="H679" s="303"/>
      <c r="I679" s="303"/>
      <c r="J679" s="127"/>
      <c r="K679" s="127"/>
      <c r="L679" s="127"/>
      <c r="M679" s="127"/>
      <c r="N679" s="127"/>
      <c r="O679" s="125"/>
      <c r="P679" s="118"/>
      <c r="Q679" s="118"/>
    </row>
    <row r="680" spans="1:17" ht="13.5" customHeight="1" x14ac:dyDescent="0.2">
      <c r="A680" s="302" t="s">
        <v>3573</v>
      </c>
      <c r="B680" s="302"/>
      <c r="C680" s="304"/>
      <c r="D680" s="304"/>
      <c r="E680" s="304"/>
      <c r="F680" s="304"/>
      <c r="G680" s="304"/>
      <c r="H680" s="303" t="s">
        <v>3573</v>
      </c>
      <c r="I680" s="303"/>
      <c r="J680" s="304"/>
      <c r="K680" s="304"/>
      <c r="L680" s="304"/>
      <c r="M680" s="304"/>
      <c r="N680" s="304"/>
      <c r="O680" s="127"/>
      <c r="P680" s="128"/>
      <c r="Q680" s="118"/>
    </row>
    <row r="681" spans="1:17" ht="24" customHeight="1" x14ac:dyDescent="0.2">
      <c r="A681" s="305">
        <v>7</v>
      </c>
      <c r="B681" s="305"/>
      <c r="C681" s="129" t="s">
        <v>3575</v>
      </c>
      <c r="D681" s="306" t="s">
        <v>3576</v>
      </c>
      <c r="E681" s="306"/>
      <c r="F681" s="129" t="s">
        <v>3577</v>
      </c>
      <c r="G681" s="129" t="s">
        <v>3578</v>
      </c>
      <c r="H681" s="307">
        <v>17</v>
      </c>
      <c r="I681" s="307"/>
      <c r="J681" s="129" t="s">
        <v>3575</v>
      </c>
      <c r="K681" s="306" t="s">
        <v>3576</v>
      </c>
      <c r="L681" s="306"/>
      <c r="M681" s="129" t="s">
        <v>3577</v>
      </c>
      <c r="N681" s="129" t="s">
        <v>3578</v>
      </c>
      <c r="O681" s="127"/>
      <c r="P681" s="128"/>
      <c r="Q681" s="118"/>
    </row>
    <row r="682" spans="1:17" x14ac:dyDescent="0.2">
      <c r="A682" s="302"/>
      <c r="B682" s="302"/>
      <c r="C682" s="130"/>
      <c r="D682" s="308"/>
      <c r="E682" s="308"/>
      <c r="F682" s="131"/>
      <c r="G682" s="131"/>
      <c r="H682" s="303"/>
      <c r="I682" s="303"/>
      <c r="J682" s="130"/>
      <c r="K682" s="308"/>
      <c r="L682" s="308"/>
      <c r="M682" s="131"/>
      <c r="N682" s="131"/>
      <c r="O682" s="127"/>
      <c r="P682" s="128"/>
      <c r="Q682" s="118"/>
    </row>
    <row r="683" spans="1:17" x14ac:dyDescent="0.2">
      <c r="A683" s="302"/>
      <c r="B683" s="302"/>
      <c r="C683" s="127"/>
      <c r="D683" s="127"/>
      <c r="E683" s="127"/>
      <c r="F683" s="127"/>
      <c r="G683" s="127"/>
      <c r="H683" s="303"/>
      <c r="I683" s="303"/>
      <c r="J683" s="127"/>
      <c r="K683" s="127"/>
      <c r="L683" s="127"/>
      <c r="M683" s="127"/>
      <c r="N683" s="127"/>
      <c r="O683" s="127"/>
      <c r="P683" s="128"/>
      <c r="Q683" s="118"/>
    </row>
    <row r="684" spans="1:17" ht="13.5" customHeight="1" x14ac:dyDescent="0.2">
      <c r="A684" s="302" t="s">
        <v>3573</v>
      </c>
      <c r="B684" s="302"/>
      <c r="C684" s="304"/>
      <c r="D684" s="304"/>
      <c r="E684" s="304"/>
      <c r="F684" s="304"/>
      <c r="G684" s="304"/>
      <c r="H684" s="303" t="s">
        <v>3573</v>
      </c>
      <c r="I684" s="303"/>
      <c r="J684" s="304"/>
      <c r="K684" s="304"/>
      <c r="L684" s="304"/>
      <c r="M684" s="304"/>
      <c r="N684" s="304"/>
      <c r="O684" s="127"/>
      <c r="P684" s="128"/>
      <c r="Q684" s="118"/>
    </row>
    <row r="685" spans="1:17" ht="24" customHeight="1" x14ac:dyDescent="0.2">
      <c r="A685" s="305">
        <v>8</v>
      </c>
      <c r="B685" s="305"/>
      <c r="C685" s="129" t="s">
        <v>3575</v>
      </c>
      <c r="D685" s="306" t="s">
        <v>3576</v>
      </c>
      <c r="E685" s="306"/>
      <c r="F685" s="129" t="s">
        <v>3577</v>
      </c>
      <c r="G685" s="129" t="s">
        <v>3578</v>
      </c>
      <c r="H685" s="307">
        <v>18</v>
      </c>
      <c r="I685" s="307"/>
      <c r="J685" s="129" t="s">
        <v>3575</v>
      </c>
      <c r="K685" s="306" t="s">
        <v>3576</v>
      </c>
      <c r="L685" s="306"/>
      <c r="M685" s="129" t="s">
        <v>3577</v>
      </c>
      <c r="N685" s="129" t="s">
        <v>3578</v>
      </c>
      <c r="O685" s="127"/>
      <c r="P685" s="128"/>
      <c r="Q685" s="118"/>
    </row>
    <row r="686" spans="1:17" x14ac:dyDescent="0.2">
      <c r="A686" s="302"/>
      <c r="B686" s="302"/>
      <c r="C686" s="130"/>
      <c r="D686" s="308"/>
      <c r="E686" s="308"/>
      <c r="F686" s="131"/>
      <c r="G686" s="131"/>
      <c r="H686" s="303"/>
      <c r="I686" s="303"/>
      <c r="J686" s="130"/>
      <c r="K686" s="308"/>
      <c r="L686" s="308"/>
      <c r="M686" s="131"/>
      <c r="N686" s="131"/>
      <c r="O686" s="127"/>
      <c r="P686" s="128"/>
      <c r="Q686" s="118"/>
    </row>
    <row r="687" spans="1:17" x14ac:dyDescent="0.2">
      <c r="A687" s="302"/>
      <c r="B687" s="302"/>
      <c r="C687" s="127"/>
      <c r="D687" s="127"/>
      <c r="E687" s="127"/>
      <c r="F687" s="127"/>
      <c r="G687" s="127"/>
      <c r="H687" s="303"/>
      <c r="I687" s="303"/>
      <c r="J687" s="127"/>
      <c r="K687" s="127"/>
      <c r="L687" s="127"/>
      <c r="M687" s="127"/>
      <c r="N687" s="127"/>
      <c r="O687" s="125"/>
      <c r="P687" s="118"/>
      <c r="Q687" s="118"/>
    </row>
    <row r="688" spans="1:17" ht="13.5" customHeight="1" x14ac:dyDescent="0.2">
      <c r="A688" s="302" t="s">
        <v>3573</v>
      </c>
      <c r="B688" s="302"/>
      <c r="C688" s="304"/>
      <c r="D688" s="304"/>
      <c r="E688" s="304"/>
      <c r="F688" s="304"/>
      <c r="G688" s="304"/>
      <c r="H688" s="303" t="s">
        <v>3573</v>
      </c>
      <c r="I688" s="303"/>
      <c r="J688" s="304"/>
      <c r="K688" s="304"/>
      <c r="L688" s="304"/>
      <c r="M688" s="304"/>
      <c r="N688" s="304"/>
      <c r="O688" s="127"/>
      <c r="P688" s="128"/>
      <c r="Q688" s="118"/>
    </row>
    <row r="689" spans="1:17" ht="24" customHeight="1" x14ac:dyDescent="0.2">
      <c r="A689" s="305">
        <v>9</v>
      </c>
      <c r="B689" s="305"/>
      <c r="C689" s="129" t="s">
        <v>3575</v>
      </c>
      <c r="D689" s="306" t="s">
        <v>3576</v>
      </c>
      <c r="E689" s="306"/>
      <c r="F689" s="129" t="s">
        <v>3577</v>
      </c>
      <c r="G689" s="129" t="s">
        <v>3578</v>
      </c>
      <c r="H689" s="307">
        <v>19</v>
      </c>
      <c r="I689" s="307"/>
      <c r="J689" s="129" t="s">
        <v>3575</v>
      </c>
      <c r="K689" s="306" t="s">
        <v>3576</v>
      </c>
      <c r="L689" s="306"/>
      <c r="M689" s="129" t="s">
        <v>3577</v>
      </c>
      <c r="N689" s="129" t="s">
        <v>3578</v>
      </c>
      <c r="O689" s="127"/>
      <c r="P689" s="128"/>
      <c r="Q689" s="118"/>
    </row>
    <row r="690" spans="1:17" x14ac:dyDescent="0.2">
      <c r="A690" s="302"/>
      <c r="B690" s="302"/>
      <c r="C690" s="130"/>
      <c r="D690" s="308"/>
      <c r="E690" s="308"/>
      <c r="F690" s="131"/>
      <c r="G690" s="131"/>
      <c r="H690" s="303"/>
      <c r="I690" s="303"/>
      <c r="J690" s="130"/>
      <c r="K690" s="308"/>
      <c r="L690" s="308"/>
      <c r="M690" s="131"/>
      <c r="N690" s="131"/>
      <c r="O690" s="127"/>
      <c r="P690" s="128"/>
      <c r="Q690" s="118"/>
    </row>
    <row r="691" spans="1:17" x14ac:dyDescent="0.2">
      <c r="A691" s="302"/>
      <c r="B691" s="302"/>
      <c r="C691" s="127"/>
      <c r="D691" s="127"/>
      <c r="E691" s="127"/>
      <c r="F691" s="127"/>
      <c r="G691" s="127"/>
      <c r="H691" s="303"/>
      <c r="I691" s="303"/>
      <c r="J691" s="127"/>
      <c r="K691" s="127"/>
      <c r="L691" s="127"/>
      <c r="M691" s="127"/>
      <c r="N691" s="127"/>
      <c r="O691" s="127"/>
      <c r="P691" s="128"/>
      <c r="Q691" s="118"/>
    </row>
    <row r="692" spans="1:17" ht="13.5" customHeight="1" x14ac:dyDescent="0.2">
      <c r="A692" s="302" t="s">
        <v>3573</v>
      </c>
      <c r="B692" s="302"/>
      <c r="C692" s="304"/>
      <c r="D692" s="304"/>
      <c r="E692" s="304"/>
      <c r="F692" s="304"/>
      <c r="G692" s="304"/>
      <c r="H692" s="303" t="s">
        <v>3573</v>
      </c>
      <c r="I692" s="303"/>
      <c r="J692" s="304"/>
      <c r="K692" s="304"/>
      <c r="L692" s="304"/>
      <c r="M692" s="304"/>
      <c r="N692" s="304"/>
      <c r="O692" s="127"/>
      <c r="P692" s="128"/>
      <c r="Q692" s="118"/>
    </row>
    <row r="693" spans="1:17" ht="24" customHeight="1" x14ac:dyDescent="0.2">
      <c r="A693" s="305">
        <v>10</v>
      </c>
      <c r="B693" s="305"/>
      <c r="C693" s="129" t="s">
        <v>3575</v>
      </c>
      <c r="D693" s="306" t="s">
        <v>3576</v>
      </c>
      <c r="E693" s="306"/>
      <c r="F693" s="129" t="s">
        <v>3577</v>
      </c>
      <c r="G693" s="129" t="s">
        <v>3578</v>
      </c>
      <c r="H693" s="307">
        <v>20</v>
      </c>
      <c r="I693" s="307"/>
      <c r="J693" s="129" t="s">
        <v>3575</v>
      </c>
      <c r="K693" s="306" t="s">
        <v>3576</v>
      </c>
      <c r="L693" s="306"/>
      <c r="M693" s="129" t="s">
        <v>3577</v>
      </c>
      <c r="N693" s="129" t="s">
        <v>3578</v>
      </c>
      <c r="O693" s="127"/>
      <c r="P693" s="128"/>
      <c r="Q693" s="118"/>
    </row>
    <row r="694" spans="1:17" x14ac:dyDescent="0.2">
      <c r="A694" s="302"/>
      <c r="B694" s="302"/>
      <c r="C694" s="130"/>
      <c r="D694" s="308"/>
      <c r="E694" s="308"/>
      <c r="F694" s="131"/>
      <c r="G694" s="131"/>
      <c r="H694" s="303"/>
      <c r="I694" s="303"/>
      <c r="J694" s="130"/>
      <c r="K694" s="308"/>
      <c r="L694" s="308"/>
      <c r="M694" s="131"/>
      <c r="N694" s="131"/>
      <c r="O694" s="127"/>
      <c r="P694" s="128"/>
      <c r="Q694" s="118"/>
    </row>
    <row r="695" spans="1:17" x14ac:dyDescent="0.2">
      <c r="A695" s="309"/>
      <c r="B695" s="309"/>
      <c r="C695" s="135"/>
      <c r="D695" s="135"/>
      <c r="E695" s="135"/>
      <c r="F695" s="135"/>
      <c r="G695" s="135"/>
      <c r="H695" s="310"/>
      <c r="I695" s="310"/>
      <c r="J695" s="135"/>
      <c r="K695" s="135"/>
      <c r="L695" s="135"/>
      <c r="M695" s="135"/>
      <c r="N695" s="135"/>
      <c r="O695" s="136"/>
      <c r="P695" s="137"/>
      <c r="Q695" s="118"/>
    </row>
  </sheetData>
  <mergeCells count="2191">
    <mergeCell ref="A1:E1"/>
    <mergeCell ref="H1:Q1"/>
    <mergeCell ref="A2:E2"/>
    <mergeCell ref="F2:G2"/>
    <mergeCell ref="H2:Q2"/>
    <mergeCell ref="A4:C4"/>
    <mergeCell ref="A6:B6"/>
    <mergeCell ref="C6:G6"/>
    <mergeCell ref="H6:I6"/>
    <mergeCell ref="J6:N6"/>
    <mergeCell ref="A7:B7"/>
    <mergeCell ref="D7:E7"/>
    <mergeCell ref="H7:I7"/>
    <mergeCell ref="K7:L7"/>
    <mergeCell ref="A8:B8"/>
    <mergeCell ref="D8:E8"/>
    <mergeCell ref="H8:I8"/>
    <mergeCell ref="K8:L8"/>
    <mergeCell ref="A9:B9"/>
    <mergeCell ref="H9:I9"/>
    <mergeCell ref="A10:B10"/>
    <mergeCell ref="C10:G10"/>
    <mergeCell ref="H10:I10"/>
    <mergeCell ref="J10:N10"/>
    <mergeCell ref="A11:B11"/>
    <mergeCell ref="D11:E11"/>
    <mergeCell ref="H11:I11"/>
    <mergeCell ref="K11:L11"/>
    <mergeCell ref="A12:B12"/>
    <mergeCell ref="D12:E12"/>
    <mergeCell ref="H12:I12"/>
    <mergeCell ref="K12:L12"/>
    <mergeCell ref="A13:B13"/>
    <mergeCell ref="H13:I13"/>
    <mergeCell ref="A14:B14"/>
    <mergeCell ref="C14:G14"/>
    <mergeCell ref="H14:I14"/>
    <mergeCell ref="J14:N14"/>
    <mergeCell ref="A15:B15"/>
    <mergeCell ref="D15:E15"/>
    <mergeCell ref="H15:I15"/>
    <mergeCell ref="K15:L15"/>
    <mergeCell ref="A16:B16"/>
    <mergeCell ref="D16:E16"/>
    <mergeCell ref="H16:I16"/>
    <mergeCell ref="K16:L16"/>
    <mergeCell ref="A17:B17"/>
    <mergeCell ref="H17:I17"/>
    <mergeCell ref="A18:B18"/>
    <mergeCell ref="C18:G18"/>
    <mergeCell ref="H18:I18"/>
    <mergeCell ref="J18:N18"/>
    <mergeCell ref="A19:B19"/>
    <mergeCell ref="D19:E19"/>
    <mergeCell ref="H19:I19"/>
    <mergeCell ref="K19:L19"/>
    <mergeCell ref="A20:B20"/>
    <mergeCell ref="D20:E20"/>
    <mergeCell ref="H20:I20"/>
    <mergeCell ref="K20:L20"/>
    <mergeCell ref="A21:B21"/>
    <mergeCell ref="H21:I21"/>
    <mergeCell ref="A22:B22"/>
    <mergeCell ref="C22:G22"/>
    <mergeCell ref="H22:I22"/>
    <mergeCell ref="J22:N22"/>
    <mergeCell ref="A23:B23"/>
    <mergeCell ref="D23:E23"/>
    <mergeCell ref="H23:I23"/>
    <mergeCell ref="K23:L23"/>
    <mergeCell ref="A24:B24"/>
    <mergeCell ref="D24:E24"/>
    <mergeCell ref="H24:I24"/>
    <mergeCell ref="K24:L24"/>
    <mergeCell ref="A25:B25"/>
    <mergeCell ref="H25:I25"/>
    <mergeCell ref="A26:B26"/>
    <mergeCell ref="C26:G26"/>
    <mergeCell ref="H26:I26"/>
    <mergeCell ref="J26:N26"/>
    <mergeCell ref="A27:B27"/>
    <mergeCell ref="D27:E27"/>
    <mergeCell ref="H27:I27"/>
    <mergeCell ref="K27:L27"/>
    <mergeCell ref="A28:B28"/>
    <mergeCell ref="D28:E28"/>
    <mergeCell ref="H28:I28"/>
    <mergeCell ref="K28:L28"/>
    <mergeCell ref="A29:B29"/>
    <mergeCell ref="H29:I29"/>
    <mergeCell ref="A30:B30"/>
    <mergeCell ref="C30:G30"/>
    <mergeCell ref="H30:I30"/>
    <mergeCell ref="J30:N30"/>
    <mergeCell ref="A31:B31"/>
    <mergeCell ref="D31:E31"/>
    <mergeCell ref="H31:I31"/>
    <mergeCell ref="K31:L31"/>
    <mergeCell ref="A32:B32"/>
    <mergeCell ref="D32:E32"/>
    <mergeCell ref="H32:I32"/>
    <mergeCell ref="K32:L32"/>
    <mergeCell ref="A33:B33"/>
    <mergeCell ref="H33:I33"/>
    <mergeCell ref="A34:B34"/>
    <mergeCell ref="C34:G34"/>
    <mergeCell ref="H34:I34"/>
    <mergeCell ref="J34:N34"/>
    <mergeCell ref="A35:B35"/>
    <mergeCell ref="D35:E35"/>
    <mergeCell ref="H35:I35"/>
    <mergeCell ref="K35:L35"/>
    <mergeCell ref="A36:B36"/>
    <mergeCell ref="D36:E36"/>
    <mergeCell ref="H36:I36"/>
    <mergeCell ref="K36:L36"/>
    <mergeCell ref="A37:B37"/>
    <mergeCell ref="H37:I37"/>
    <mergeCell ref="A38:B38"/>
    <mergeCell ref="C38:G38"/>
    <mergeCell ref="H38:I38"/>
    <mergeCell ref="J38:N38"/>
    <mergeCell ref="A39:B39"/>
    <mergeCell ref="D39:E39"/>
    <mergeCell ref="H39:I39"/>
    <mergeCell ref="K39:L39"/>
    <mergeCell ref="A40:B40"/>
    <mergeCell ref="D40:E40"/>
    <mergeCell ref="H40:I40"/>
    <mergeCell ref="K40:L40"/>
    <mergeCell ref="A41:B41"/>
    <mergeCell ref="H41:I41"/>
    <mergeCell ref="A42:B42"/>
    <mergeCell ref="C42:G42"/>
    <mergeCell ref="H42:I42"/>
    <mergeCell ref="J42:N42"/>
    <mergeCell ref="A43:B43"/>
    <mergeCell ref="D43:E43"/>
    <mergeCell ref="H43:I43"/>
    <mergeCell ref="K43:L43"/>
    <mergeCell ref="A44:B44"/>
    <mergeCell ref="D44:E44"/>
    <mergeCell ref="H44:I44"/>
    <mergeCell ref="K44:L44"/>
    <mergeCell ref="A45:B45"/>
    <mergeCell ref="H45:I45"/>
    <mergeCell ref="A49:E49"/>
    <mergeCell ref="H49:Q49"/>
    <mergeCell ref="A50:E50"/>
    <mergeCell ref="F50:G50"/>
    <mergeCell ref="H50:Q50"/>
    <mergeCell ref="A52:C52"/>
    <mergeCell ref="A54:B54"/>
    <mergeCell ref="C54:G54"/>
    <mergeCell ref="H54:I54"/>
    <mergeCell ref="J54:N54"/>
    <mergeCell ref="A55:B55"/>
    <mergeCell ref="D55:E55"/>
    <mergeCell ref="H55:I55"/>
    <mergeCell ref="K55:L55"/>
    <mergeCell ref="A56:B56"/>
    <mergeCell ref="D56:E56"/>
    <mergeCell ref="H56:I56"/>
    <mergeCell ref="K56:L56"/>
    <mergeCell ref="A57:B57"/>
    <mergeCell ref="H57:I57"/>
    <mergeCell ref="A58:B58"/>
    <mergeCell ref="C58:G58"/>
    <mergeCell ref="H58:I58"/>
    <mergeCell ref="J58:N58"/>
    <mergeCell ref="A59:B59"/>
    <mergeCell ref="D59:E59"/>
    <mergeCell ref="H59:I59"/>
    <mergeCell ref="K59:L59"/>
    <mergeCell ref="A60:B60"/>
    <mergeCell ref="D60:E60"/>
    <mergeCell ref="H60:I60"/>
    <mergeCell ref="K60:L60"/>
    <mergeCell ref="A61:B61"/>
    <mergeCell ref="H61:I61"/>
    <mergeCell ref="A62:B62"/>
    <mergeCell ref="C62:G62"/>
    <mergeCell ref="H62:I62"/>
    <mergeCell ref="J62:N62"/>
    <mergeCell ref="A63:B63"/>
    <mergeCell ref="D63:E63"/>
    <mergeCell ref="H63:I63"/>
    <mergeCell ref="K63:L63"/>
    <mergeCell ref="A64:B64"/>
    <mergeCell ref="D64:E64"/>
    <mergeCell ref="H64:I64"/>
    <mergeCell ref="K64:L64"/>
    <mergeCell ref="A65:B65"/>
    <mergeCell ref="H65:I65"/>
    <mergeCell ref="A66:B66"/>
    <mergeCell ref="C66:G66"/>
    <mergeCell ref="H66:I66"/>
    <mergeCell ref="J66:N66"/>
    <mergeCell ref="A67:B67"/>
    <mergeCell ref="D67:E67"/>
    <mergeCell ref="H67:I67"/>
    <mergeCell ref="K67:L67"/>
    <mergeCell ref="A68:B68"/>
    <mergeCell ref="D68:E68"/>
    <mergeCell ref="H68:I68"/>
    <mergeCell ref="K68:L68"/>
    <mergeCell ref="A69:B69"/>
    <mergeCell ref="H69:I69"/>
    <mergeCell ref="A70:B70"/>
    <mergeCell ref="C70:G70"/>
    <mergeCell ref="H70:I70"/>
    <mergeCell ref="J70:N70"/>
    <mergeCell ref="A71:B71"/>
    <mergeCell ref="D71:E71"/>
    <mergeCell ref="H71:I71"/>
    <mergeCell ref="K71:L71"/>
    <mergeCell ref="A72:B72"/>
    <mergeCell ref="D72:E72"/>
    <mergeCell ref="H72:I72"/>
    <mergeCell ref="K72:L72"/>
    <mergeCell ref="A73:B73"/>
    <mergeCell ref="H73:I73"/>
    <mergeCell ref="A74:B74"/>
    <mergeCell ref="C74:G74"/>
    <mergeCell ref="H74:I74"/>
    <mergeCell ref="J74:N74"/>
    <mergeCell ref="A75:B75"/>
    <mergeCell ref="D75:E75"/>
    <mergeCell ref="H75:I75"/>
    <mergeCell ref="K75:L75"/>
    <mergeCell ref="A76:B76"/>
    <mergeCell ref="D76:E76"/>
    <mergeCell ref="H76:I76"/>
    <mergeCell ref="K76:L76"/>
    <mergeCell ref="A77:B77"/>
    <mergeCell ref="H77:I77"/>
    <mergeCell ref="A78:B78"/>
    <mergeCell ref="C78:G78"/>
    <mergeCell ref="H78:I78"/>
    <mergeCell ref="J78:N78"/>
    <mergeCell ref="A79:B79"/>
    <mergeCell ref="D79:E79"/>
    <mergeCell ref="H79:I79"/>
    <mergeCell ref="K79:L79"/>
    <mergeCell ref="A80:B80"/>
    <mergeCell ref="D80:E80"/>
    <mergeCell ref="H80:I80"/>
    <mergeCell ref="K80:L80"/>
    <mergeCell ref="A81:B81"/>
    <mergeCell ref="H81:I81"/>
    <mergeCell ref="A82:B82"/>
    <mergeCell ref="C82:G82"/>
    <mergeCell ref="H82:I82"/>
    <mergeCell ref="J82:N82"/>
    <mergeCell ref="A83:B83"/>
    <mergeCell ref="D83:E83"/>
    <mergeCell ref="H83:I83"/>
    <mergeCell ref="K83:L83"/>
    <mergeCell ref="A84:B84"/>
    <mergeCell ref="D84:E84"/>
    <mergeCell ref="H84:I84"/>
    <mergeCell ref="K84:L84"/>
    <mergeCell ref="A85:B85"/>
    <mergeCell ref="H85:I85"/>
    <mergeCell ref="A86:B86"/>
    <mergeCell ref="C86:G86"/>
    <mergeCell ref="H86:I86"/>
    <mergeCell ref="J86:N86"/>
    <mergeCell ref="A87:B87"/>
    <mergeCell ref="D87:E87"/>
    <mergeCell ref="H87:I87"/>
    <mergeCell ref="K87:L87"/>
    <mergeCell ref="A88:B88"/>
    <mergeCell ref="D88:E88"/>
    <mergeCell ref="H88:I88"/>
    <mergeCell ref="K88:L88"/>
    <mergeCell ref="A89:B89"/>
    <mergeCell ref="H89:I89"/>
    <mergeCell ref="A90:B90"/>
    <mergeCell ref="C90:G90"/>
    <mergeCell ref="H90:I90"/>
    <mergeCell ref="J90:N90"/>
    <mergeCell ref="A91:B91"/>
    <mergeCell ref="D91:E91"/>
    <mergeCell ref="H91:I91"/>
    <mergeCell ref="K91:L91"/>
    <mergeCell ref="A92:B92"/>
    <mergeCell ref="D92:E92"/>
    <mergeCell ref="H92:I92"/>
    <mergeCell ref="K92:L92"/>
    <mergeCell ref="A93:B93"/>
    <mergeCell ref="H93:I93"/>
    <mergeCell ref="A98:E98"/>
    <mergeCell ref="H98:Q98"/>
    <mergeCell ref="A99:E99"/>
    <mergeCell ref="F99:G99"/>
    <mergeCell ref="H99:Q99"/>
    <mergeCell ref="A101:C101"/>
    <mergeCell ref="A103:B103"/>
    <mergeCell ref="C103:G103"/>
    <mergeCell ref="H103:I103"/>
    <mergeCell ref="J103:N103"/>
    <mergeCell ref="A104:B104"/>
    <mergeCell ref="D104:E104"/>
    <mergeCell ref="H104:I104"/>
    <mergeCell ref="K104:L104"/>
    <mergeCell ref="A105:B105"/>
    <mergeCell ref="D105:E105"/>
    <mergeCell ref="H105:I105"/>
    <mergeCell ref="K105:L105"/>
    <mergeCell ref="A106:B106"/>
    <mergeCell ref="H106:I106"/>
    <mergeCell ref="A107:B107"/>
    <mergeCell ref="C107:G107"/>
    <mergeCell ref="H107:I107"/>
    <mergeCell ref="J107:N107"/>
    <mergeCell ref="A108:B108"/>
    <mergeCell ref="D108:E108"/>
    <mergeCell ref="H108:I108"/>
    <mergeCell ref="K108:L108"/>
    <mergeCell ref="A109:B109"/>
    <mergeCell ref="D109:E109"/>
    <mergeCell ref="H109:I109"/>
    <mergeCell ref="K109:L109"/>
    <mergeCell ref="A110:B110"/>
    <mergeCell ref="H110:I110"/>
    <mergeCell ref="A111:B111"/>
    <mergeCell ref="C111:G111"/>
    <mergeCell ref="H111:I111"/>
    <mergeCell ref="J111:N111"/>
    <mergeCell ref="A112:B112"/>
    <mergeCell ref="D112:E112"/>
    <mergeCell ref="H112:I112"/>
    <mergeCell ref="K112:L112"/>
    <mergeCell ref="A113:B113"/>
    <mergeCell ref="D113:E113"/>
    <mergeCell ref="H113:I113"/>
    <mergeCell ref="K113:L113"/>
    <mergeCell ref="A114:B114"/>
    <mergeCell ref="H114:I114"/>
    <mergeCell ref="A115:B115"/>
    <mergeCell ref="C115:G115"/>
    <mergeCell ref="H115:I115"/>
    <mergeCell ref="J115:N115"/>
    <mergeCell ref="A116:B116"/>
    <mergeCell ref="D116:E116"/>
    <mergeCell ref="H116:I116"/>
    <mergeCell ref="K116:L116"/>
    <mergeCell ref="A117:B117"/>
    <mergeCell ref="D117:E117"/>
    <mergeCell ref="H117:I117"/>
    <mergeCell ref="K117:L117"/>
    <mergeCell ref="A118:B118"/>
    <mergeCell ref="H118:I118"/>
    <mergeCell ref="A119:B119"/>
    <mergeCell ref="C119:G119"/>
    <mergeCell ref="H119:I119"/>
    <mergeCell ref="J119:N119"/>
    <mergeCell ref="A120:B120"/>
    <mergeCell ref="D120:E120"/>
    <mergeCell ref="H120:I120"/>
    <mergeCell ref="K120:L120"/>
    <mergeCell ref="A121:B121"/>
    <mergeCell ref="D121:E121"/>
    <mergeCell ref="H121:I121"/>
    <mergeCell ref="K121:L121"/>
    <mergeCell ref="A122:B122"/>
    <mergeCell ref="H122:I122"/>
    <mergeCell ref="A123:B123"/>
    <mergeCell ref="C123:G123"/>
    <mergeCell ref="H123:I123"/>
    <mergeCell ref="J123:N123"/>
    <mergeCell ref="A124:B124"/>
    <mergeCell ref="D124:E124"/>
    <mergeCell ref="H124:I124"/>
    <mergeCell ref="K124:L124"/>
    <mergeCell ref="A125:B125"/>
    <mergeCell ref="D125:E125"/>
    <mergeCell ref="H125:I125"/>
    <mergeCell ref="K125:L125"/>
    <mergeCell ref="A126:B126"/>
    <mergeCell ref="H126:I126"/>
    <mergeCell ref="A127:B127"/>
    <mergeCell ref="C127:G127"/>
    <mergeCell ref="H127:I127"/>
    <mergeCell ref="J127:N127"/>
    <mergeCell ref="A128:B128"/>
    <mergeCell ref="D128:E128"/>
    <mergeCell ref="H128:I128"/>
    <mergeCell ref="K128:L128"/>
    <mergeCell ref="A129:B129"/>
    <mergeCell ref="D129:E129"/>
    <mergeCell ref="H129:I129"/>
    <mergeCell ref="K129:L129"/>
    <mergeCell ref="A130:B130"/>
    <mergeCell ref="H130:I130"/>
    <mergeCell ref="A131:B131"/>
    <mergeCell ref="C131:G131"/>
    <mergeCell ref="H131:I131"/>
    <mergeCell ref="J131:N131"/>
    <mergeCell ref="A132:B132"/>
    <mergeCell ref="D132:E132"/>
    <mergeCell ref="H132:I132"/>
    <mergeCell ref="K132:L132"/>
    <mergeCell ref="A133:B133"/>
    <mergeCell ref="D133:E133"/>
    <mergeCell ref="H133:I133"/>
    <mergeCell ref="K133:L133"/>
    <mergeCell ref="A134:B134"/>
    <mergeCell ref="H134:I134"/>
    <mergeCell ref="A135:B135"/>
    <mergeCell ref="C135:G135"/>
    <mergeCell ref="H135:I135"/>
    <mergeCell ref="J135:N135"/>
    <mergeCell ref="A136:B136"/>
    <mergeCell ref="D136:E136"/>
    <mergeCell ref="H136:I136"/>
    <mergeCell ref="K136:L136"/>
    <mergeCell ref="A137:B137"/>
    <mergeCell ref="D137:E137"/>
    <mergeCell ref="H137:I137"/>
    <mergeCell ref="K137:L137"/>
    <mergeCell ref="A138:B138"/>
    <mergeCell ref="H138:I138"/>
    <mergeCell ref="A139:B139"/>
    <mergeCell ref="C139:G139"/>
    <mergeCell ref="H139:I139"/>
    <mergeCell ref="J139:N139"/>
    <mergeCell ref="A140:B140"/>
    <mergeCell ref="D140:E140"/>
    <mergeCell ref="H140:I140"/>
    <mergeCell ref="K140:L140"/>
    <mergeCell ref="A141:B141"/>
    <mergeCell ref="D141:E141"/>
    <mergeCell ref="H141:I141"/>
    <mergeCell ref="K141:L141"/>
    <mergeCell ref="A142:B142"/>
    <mergeCell ref="H142:I142"/>
    <mergeCell ref="A148:E148"/>
    <mergeCell ref="H148:Q148"/>
    <mergeCell ref="A149:E149"/>
    <mergeCell ref="F149:G149"/>
    <mergeCell ref="H149:Q149"/>
    <mergeCell ref="A151:C151"/>
    <mergeCell ref="A153:B153"/>
    <mergeCell ref="C153:G153"/>
    <mergeCell ref="H153:I153"/>
    <mergeCell ref="J153:N153"/>
    <mergeCell ref="A154:B154"/>
    <mergeCell ref="D154:E154"/>
    <mergeCell ref="H154:I154"/>
    <mergeCell ref="K154:L154"/>
    <mergeCell ref="A155:B155"/>
    <mergeCell ref="D155:E155"/>
    <mergeCell ref="H155:I155"/>
    <mergeCell ref="K155:L155"/>
    <mergeCell ref="A156:B156"/>
    <mergeCell ref="H156:I156"/>
    <mergeCell ref="A157:B157"/>
    <mergeCell ref="C157:G157"/>
    <mergeCell ref="H157:I157"/>
    <mergeCell ref="J157:N157"/>
    <mergeCell ref="A158:B158"/>
    <mergeCell ref="D158:E158"/>
    <mergeCell ref="H158:I158"/>
    <mergeCell ref="K158:L158"/>
    <mergeCell ref="A159:B159"/>
    <mergeCell ref="D159:E159"/>
    <mergeCell ref="H159:I159"/>
    <mergeCell ref="K159:L159"/>
    <mergeCell ref="A160:B160"/>
    <mergeCell ref="H160:I160"/>
    <mergeCell ref="A161:B161"/>
    <mergeCell ref="C161:G161"/>
    <mergeCell ref="H161:I161"/>
    <mergeCell ref="J161:N161"/>
    <mergeCell ref="A162:B162"/>
    <mergeCell ref="D162:E162"/>
    <mergeCell ref="H162:I162"/>
    <mergeCell ref="K162:L162"/>
    <mergeCell ref="A163:B163"/>
    <mergeCell ref="D163:E163"/>
    <mergeCell ref="H163:I163"/>
    <mergeCell ref="K163:L163"/>
    <mergeCell ref="A164:B164"/>
    <mergeCell ref="H164:I164"/>
    <mergeCell ref="A165:B165"/>
    <mergeCell ref="C165:G165"/>
    <mergeCell ref="H165:I165"/>
    <mergeCell ref="J165:N165"/>
    <mergeCell ref="A166:B166"/>
    <mergeCell ref="D166:E166"/>
    <mergeCell ref="H166:I166"/>
    <mergeCell ref="K166:L166"/>
    <mergeCell ref="A167:B167"/>
    <mergeCell ref="D167:E167"/>
    <mergeCell ref="H167:I167"/>
    <mergeCell ref="K167:L167"/>
    <mergeCell ref="A168:B168"/>
    <mergeCell ref="H168:I168"/>
    <mergeCell ref="A169:B169"/>
    <mergeCell ref="C169:G169"/>
    <mergeCell ref="H169:I169"/>
    <mergeCell ref="J169:N169"/>
    <mergeCell ref="A170:B170"/>
    <mergeCell ref="D170:E170"/>
    <mergeCell ref="H170:I170"/>
    <mergeCell ref="K170:L170"/>
    <mergeCell ref="A171:B171"/>
    <mergeCell ref="D171:E171"/>
    <mergeCell ref="H171:I171"/>
    <mergeCell ref="K171:L171"/>
    <mergeCell ref="A172:B172"/>
    <mergeCell ref="H172:I172"/>
    <mergeCell ref="A173:B173"/>
    <mergeCell ref="C173:G173"/>
    <mergeCell ref="H173:I173"/>
    <mergeCell ref="J173:N173"/>
    <mergeCell ref="A174:B174"/>
    <mergeCell ref="D174:E174"/>
    <mergeCell ref="H174:I174"/>
    <mergeCell ref="K174:L174"/>
    <mergeCell ref="A175:B175"/>
    <mergeCell ref="D175:E175"/>
    <mergeCell ref="H175:I175"/>
    <mergeCell ref="K175:L175"/>
    <mergeCell ref="A176:B176"/>
    <mergeCell ref="H176:I176"/>
    <mergeCell ref="A177:B177"/>
    <mergeCell ref="C177:G177"/>
    <mergeCell ref="H177:I177"/>
    <mergeCell ref="J177:N177"/>
    <mergeCell ref="A178:B178"/>
    <mergeCell ref="D178:E178"/>
    <mergeCell ref="H178:I178"/>
    <mergeCell ref="K178:L178"/>
    <mergeCell ref="A179:B179"/>
    <mergeCell ref="D179:E179"/>
    <mergeCell ref="H179:I179"/>
    <mergeCell ref="K179:L179"/>
    <mergeCell ref="A180:B180"/>
    <mergeCell ref="H180:I180"/>
    <mergeCell ref="A181:B181"/>
    <mergeCell ref="C181:G181"/>
    <mergeCell ref="H181:I181"/>
    <mergeCell ref="J181:N181"/>
    <mergeCell ref="A182:B182"/>
    <mergeCell ref="D182:E182"/>
    <mergeCell ref="H182:I182"/>
    <mergeCell ref="K182:L182"/>
    <mergeCell ref="A183:B183"/>
    <mergeCell ref="D183:E183"/>
    <mergeCell ref="H183:I183"/>
    <mergeCell ref="K183:L183"/>
    <mergeCell ref="A184:B184"/>
    <mergeCell ref="H184:I184"/>
    <mergeCell ref="A185:B185"/>
    <mergeCell ref="C185:G185"/>
    <mergeCell ref="H185:I185"/>
    <mergeCell ref="J185:N185"/>
    <mergeCell ref="A186:B186"/>
    <mergeCell ref="D186:E186"/>
    <mergeCell ref="H186:I186"/>
    <mergeCell ref="K186:L186"/>
    <mergeCell ref="A187:B187"/>
    <mergeCell ref="D187:E187"/>
    <mergeCell ref="H187:I187"/>
    <mergeCell ref="K187:L187"/>
    <mergeCell ref="A188:B188"/>
    <mergeCell ref="H188:I188"/>
    <mergeCell ref="A189:B189"/>
    <mergeCell ref="C189:G189"/>
    <mergeCell ref="H189:I189"/>
    <mergeCell ref="J189:N189"/>
    <mergeCell ref="A190:B190"/>
    <mergeCell ref="D190:E190"/>
    <mergeCell ref="H190:I190"/>
    <mergeCell ref="K190:L190"/>
    <mergeCell ref="A191:B191"/>
    <mergeCell ref="D191:E191"/>
    <mergeCell ref="H191:I191"/>
    <mergeCell ref="K191:L191"/>
    <mergeCell ref="A192:B192"/>
    <mergeCell ref="H192:I192"/>
    <mergeCell ref="A197:L197"/>
    <mergeCell ref="A201:E201"/>
    <mergeCell ref="H201:Q201"/>
    <mergeCell ref="A202:E202"/>
    <mergeCell ref="F202:G202"/>
    <mergeCell ref="H202:Q202"/>
    <mergeCell ref="A204:C204"/>
    <mergeCell ref="A206:B206"/>
    <mergeCell ref="C206:G206"/>
    <mergeCell ref="H206:I206"/>
    <mergeCell ref="J206:N206"/>
    <mergeCell ref="A207:B207"/>
    <mergeCell ref="D207:E207"/>
    <mergeCell ref="H207:I207"/>
    <mergeCell ref="K207:L207"/>
    <mergeCell ref="A208:B208"/>
    <mergeCell ref="D208:E208"/>
    <mergeCell ref="H208:I208"/>
    <mergeCell ref="K208:L208"/>
    <mergeCell ref="A209:B209"/>
    <mergeCell ref="H209:I209"/>
    <mergeCell ref="A210:B210"/>
    <mergeCell ref="C210:G210"/>
    <mergeCell ref="H210:I210"/>
    <mergeCell ref="J210:N210"/>
    <mergeCell ref="A211:B211"/>
    <mergeCell ref="D211:E211"/>
    <mergeCell ref="H211:I211"/>
    <mergeCell ref="K211:L211"/>
    <mergeCell ref="A212:B212"/>
    <mergeCell ref="D212:E212"/>
    <mergeCell ref="H212:I212"/>
    <mergeCell ref="K212:L212"/>
    <mergeCell ref="A213:B213"/>
    <mergeCell ref="H213:I213"/>
    <mergeCell ref="A214:B214"/>
    <mergeCell ref="C214:G214"/>
    <mergeCell ref="H214:I214"/>
    <mergeCell ref="J214:N214"/>
    <mergeCell ref="A215:B215"/>
    <mergeCell ref="D215:E215"/>
    <mergeCell ref="H215:I215"/>
    <mergeCell ref="K215:L215"/>
    <mergeCell ref="A216:B216"/>
    <mergeCell ref="D216:E216"/>
    <mergeCell ref="H216:I216"/>
    <mergeCell ref="K216:L216"/>
    <mergeCell ref="A217:B217"/>
    <mergeCell ref="H217:I217"/>
    <mergeCell ref="A218:B218"/>
    <mergeCell ref="C218:G218"/>
    <mergeCell ref="H218:I218"/>
    <mergeCell ref="J218:N218"/>
    <mergeCell ref="A219:B219"/>
    <mergeCell ref="D219:E219"/>
    <mergeCell ref="H219:I219"/>
    <mergeCell ref="K219:L219"/>
    <mergeCell ref="A220:B220"/>
    <mergeCell ref="D220:E220"/>
    <mergeCell ref="H220:I220"/>
    <mergeCell ref="K220:L220"/>
    <mergeCell ref="A221:B221"/>
    <mergeCell ref="H221:I221"/>
    <mergeCell ref="A222:B222"/>
    <mergeCell ref="C222:G222"/>
    <mergeCell ref="H222:I222"/>
    <mergeCell ref="J222:N222"/>
    <mergeCell ref="A223:B223"/>
    <mergeCell ref="D223:E223"/>
    <mergeCell ref="H223:I223"/>
    <mergeCell ref="K223:L223"/>
    <mergeCell ref="A224:B224"/>
    <mergeCell ref="D224:E224"/>
    <mergeCell ref="H224:I224"/>
    <mergeCell ref="K224:L224"/>
    <mergeCell ref="A225:B225"/>
    <mergeCell ref="H225:I225"/>
    <mergeCell ref="A226:B226"/>
    <mergeCell ref="C226:G226"/>
    <mergeCell ref="H226:I226"/>
    <mergeCell ref="J226:N226"/>
    <mergeCell ref="A227:B227"/>
    <mergeCell ref="D227:E227"/>
    <mergeCell ref="H227:I227"/>
    <mergeCell ref="K227:L227"/>
    <mergeCell ref="A228:B228"/>
    <mergeCell ref="D228:E228"/>
    <mergeCell ref="H228:I228"/>
    <mergeCell ref="K228:L228"/>
    <mergeCell ref="A229:B229"/>
    <mergeCell ref="H229:I229"/>
    <mergeCell ref="A230:B230"/>
    <mergeCell ref="C230:G230"/>
    <mergeCell ref="H230:I230"/>
    <mergeCell ref="J230:N230"/>
    <mergeCell ref="A231:B231"/>
    <mergeCell ref="D231:E231"/>
    <mergeCell ref="H231:I231"/>
    <mergeCell ref="K231:L231"/>
    <mergeCell ref="A232:B232"/>
    <mergeCell ref="D232:E232"/>
    <mergeCell ref="H232:I232"/>
    <mergeCell ref="K232:L232"/>
    <mergeCell ref="A233:B233"/>
    <mergeCell ref="H233:I233"/>
    <mergeCell ref="A234:B234"/>
    <mergeCell ref="C234:G234"/>
    <mergeCell ref="H234:I234"/>
    <mergeCell ref="J234:N234"/>
    <mergeCell ref="A235:B235"/>
    <mergeCell ref="D235:E235"/>
    <mergeCell ref="H235:I235"/>
    <mergeCell ref="K235:L235"/>
    <mergeCell ref="A236:B236"/>
    <mergeCell ref="D236:E236"/>
    <mergeCell ref="H236:I236"/>
    <mergeCell ref="K236:L236"/>
    <mergeCell ref="A237:B237"/>
    <mergeCell ref="H237:I237"/>
    <mergeCell ref="A238:B238"/>
    <mergeCell ref="C238:G238"/>
    <mergeCell ref="H238:I238"/>
    <mergeCell ref="J238:N238"/>
    <mergeCell ref="A239:B239"/>
    <mergeCell ref="D239:E239"/>
    <mergeCell ref="H239:I239"/>
    <mergeCell ref="K239:L239"/>
    <mergeCell ref="A240:B240"/>
    <mergeCell ref="D240:E240"/>
    <mergeCell ref="H240:I240"/>
    <mergeCell ref="K240:L240"/>
    <mergeCell ref="A241:B241"/>
    <mergeCell ref="H241:I241"/>
    <mergeCell ref="A242:B242"/>
    <mergeCell ref="C242:G242"/>
    <mergeCell ref="H242:I242"/>
    <mergeCell ref="J242:N242"/>
    <mergeCell ref="A243:B243"/>
    <mergeCell ref="D243:E243"/>
    <mergeCell ref="H243:I243"/>
    <mergeCell ref="K243:L243"/>
    <mergeCell ref="A244:B244"/>
    <mergeCell ref="D244:E244"/>
    <mergeCell ref="H244:I244"/>
    <mergeCell ref="K244:L244"/>
    <mergeCell ref="A245:B245"/>
    <mergeCell ref="H245:I245"/>
    <mergeCell ref="A246:E246"/>
    <mergeCell ref="H246:Q246"/>
    <mergeCell ref="A247:E247"/>
    <mergeCell ref="F247:G247"/>
    <mergeCell ref="H247:Q247"/>
    <mergeCell ref="A249:C249"/>
    <mergeCell ref="A251:B251"/>
    <mergeCell ref="C251:G251"/>
    <mergeCell ref="H251:I251"/>
    <mergeCell ref="J251:N251"/>
    <mergeCell ref="A252:B252"/>
    <mergeCell ref="D252:E252"/>
    <mergeCell ref="H252:I252"/>
    <mergeCell ref="K252:L252"/>
    <mergeCell ref="A253:B253"/>
    <mergeCell ref="D253:E253"/>
    <mergeCell ref="H253:I253"/>
    <mergeCell ref="K253:L253"/>
    <mergeCell ref="A254:B254"/>
    <mergeCell ref="H254:I254"/>
    <mergeCell ref="A255:B255"/>
    <mergeCell ref="C255:G255"/>
    <mergeCell ref="H255:I255"/>
    <mergeCell ref="J255:N255"/>
    <mergeCell ref="A256:B256"/>
    <mergeCell ref="D256:E256"/>
    <mergeCell ref="H256:I256"/>
    <mergeCell ref="K256:L256"/>
    <mergeCell ref="A257:B257"/>
    <mergeCell ref="D257:E257"/>
    <mergeCell ref="H257:I257"/>
    <mergeCell ref="K257:L257"/>
    <mergeCell ref="A258:B258"/>
    <mergeCell ref="H258:I258"/>
    <mergeCell ref="A259:B259"/>
    <mergeCell ref="C259:G259"/>
    <mergeCell ref="H259:I259"/>
    <mergeCell ref="J259:N259"/>
    <mergeCell ref="A260:B260"/>
    <mergeCell ref="D260:E260"/>
    <mergeCell ref="H260:I260"/>
    <mergeCell ref="K260:L260"/>
    <mergeCell ref="A261:B261"/>
    <mergeCell ref="D261:E261"/>
    <mergeCell ref="H261:I261"/>
    <mergeCell ref="K261:L261"/>
    <mergeCell ref="A262:B262"/>
    <mergeCell ref="H262:I262"/>
    <mergeCell ref="A263:B263"/>
    <mergeCell ref="C263:G263"/>
    <mergeCell ref="H263:I263"/>
    <mergeCell ref="J263:N263"/>
    <mergeCell ref="A264:B264"/>
    <mergeCell ref="D264:E264"/>
    <mergeCell ref="H264:I264"/>
    <mergeCell ref="K264:L264"/>
    <mergeCell ref="A265:B265"/>
    <mergeCell ref="D265:E265"/>
    <mergeCell ref="H265:I265"/>
    <mergeCell ref="K265:L265"/>
    <mergeCell ref="A266:B266"/>
    <mergeCell ref="H266:I266"/>
    <mergeCell ref="A267:B267"/>
    <mergeCell ref="C267:G267"/>
    <mergeCell ref="H267:I267"/>
    <mergeCell ref="J267:N267"/>
    <mergeCell ref="A268:B268"/>
    <mergeCell ref="D268:E268"/>
    <mergeCell ref="H268:I268"/>
    <mergeCell ref="K268:L268"/>
    <mergeCell ref="A269:B269"/>
    <mergeCell ref="D269:E269"/>
    <mergeCell ref="H269:I269"/>
    <mergeCell ref="K269:L269"/>
    <mergeCell ref="A270:B270"/>
    <mergeCell ref="H270:I270"/>
    <mergeCell ref="A271:B271"/>
    <mergeCell ref="C271:G271"/>
    <mergeCell ref="H271:I271"/>
    <mergeCell ref="J271:N271"/>
    <mergeCell ref="A272:B272"/>
    <mergeCell ref="D272:E272"/>
    <mergeCell ref="H272:I272"/>
    <mergeCell ref="K272:L272"/>
    <mergeCell ref="A273:B273"/>
    <mergeCell ref="D273:E273"/>
    <mergeCell ref="H273:I273"/>
    <mergeCell ref="K273:L273"/>
    <mergeCell ref="A274:B274"/>
    <mergeCell ref="H274:I274"/>
    <mergeCell ref="A275:B275"/>
    <mergeCell ref="C275:G275"/>
    <mergeCell ref="H275:I275"/>
    <mergeCell ref="J275:N275"/>
    <mergeCell ref="A276:B276"/>
    <mergeCell ref="D276:E276"/>
    <mergeCell ref="H276:I276"/>
    <mergeCell ref="K276:L276"/>
    <mergeCell ref="A277:B277"/>
    <mergeCell ref="D277:E277"/>
    <mergeCell ref="H277:I277"/>
    <mergeCell ref="K277:L277"/>
    <mergeCell ref="A278:B278"/>
    <mergeCell ref="H278:I278"/>
    <mergeCell ref="A279:B279"/>
    <mergeCell ref="C279:G279"/>
    <mergeCell ref="H279:I279"/>
    <mergeCell ref="J279:N279"/>
    <mergeCell ref="A280:B280"/>
    <mergeCell ref="D280:E280"/>
    <mergeCell ref="H280:I280"/>
    <mergeCell ref="K280:L280"/>
    <mergeCell ref="A281:B281"/>
    <mergeCell ref="D281:E281"/>
    <mergeCell ref="H281:I281"/>
    <mergeCell ref="K281:L281"/>
    <mergeCell ref="A282:B282"/>
    <mergeCell ref="H282:I282"/>
    <mergeCell ref="A283:B283"/>
    <mergeCell ref="C283:G283"/>
    <mergeCell ref="H283:I283"/>
    <mergeCell ref="J283:N283"/>
    <mergeCell ref="A284:B284"/>
    <mergeCell ref="D284:E284"/>
    <mergeCell ref="H284:I284"/>
    <mergeCell ref="K284:L284"/>
    <mergeCell ref="A285:B285"/>
    <mergeCell ref="D285:E285"/>
    <mergeCell ref="H285:I285"/>
    <mergeCell ref="K285:L285"/>
    <mergeCell ref="A286:B286"/>
    <mergeCell ref="H286:I286"/>
    <mergeCell ref="A287:B287"/>
    <mergeCell ref="C287:G287"/>
    <mergeCell ref="H287:I287"/>
    <mergeCell ref="J287:N287"/>
    <mergeCell ref="A288:B288"/>
    <mergeCell ref="D288:E288"/>
    <mergeCell ref="H288:I288"/>
    <mergeCell ref="K288:L288"/>
    <mergeCell ref="A289:B289"/>
    <mergeCell ref="D289:E289"/>
    <mergeCell ref="H289:I289"/>
    <mergeCell ref="K289:L289"/>
    <mergeCell ref="A290:B290"/>
    <mergeCell ref="H290:I290"/>
    <mergeCell ref="A291:E291"/>
    <mergeCell ref="H291:Q291"/>
    <mergeCell ref="A292:E292"/>
    <mergeCell ref="F292:G292"/>
    <mergeCell ref="H292:Q292"/>
    <mergeCell ref="A294:C294"/>
    <mergeCell ref="A296:B296"/>
    <mergeCell ref="C296:G296"/>
    <mergeCell ref="H296:I296"/>
    <mergeCell ref="J296:N296"/>
    <mergeCell ref="A297:B297"/>
    <mergeCell ref="D297:E297"/>
    <mergeCell ref="H297:I297"/>
    <mergeCell ref="K297:L297"/>
    <mergeCell ref="A298:B298"/>
    <mergeCell ref="D298:E298"/>
    <mergeCell ref="H298:I298"/>
    <mergeCell ref="K298:L298"/>
    <mergeCell ref="A299:B299"/>
    <mergeCell ref="H299:I299"/>
    <mergeCell ref="A300:B300"/>
    <mergeCell ref="C300:G300"/>
    <mergeCell ref="H300:I300"/>
    <mergeCell ref="J300:N300"/>
    <mergeCell ref="A301:B301"/>
    <mergeCell ref="D301:E301"/>
    <mergeCell ref="H301:I301"/>
    <mergeCell ref="K301:L301"/>
    <mergeCell ref="A302:B302"/>
    <mergeCell ref="D302:E302"/>
    <mergeCell ref="H302:I302"/>
    <mergeCell ref="K302:L302"/>
    <mergeCell ref="A303:B303"/>
    <mergeCell ref="H303:I303"/>
    <mergeCell ref="A304:B304"/>
    <mergeCell ref="C304:G304"/>
    <mergeCell ref="H304:I304"/>
    <mergeCell ref="J304:N304"/>
    <mergeCell ref="A305:B305"/>
    <mergeCell ref="D305:E305"/>
    <mergeCell ref="H305:I305"/>
    <mergeCell ref="K305:L305"/>
    <mergeCell ref="A306:B306"/>
    <mergeCell ref="D306:E306"/>
    <mergeCell ref="H306:I306"/>
    <mergeCell ref="K306:L306"/>
    <mergeCell ref="A307:B307"/>
    <mergeCell ref="H307:I307"/>
    <mergeCell ref="A308:B308"/>
    <mergeCell ref="C308:G308"/>
    <mergeCell ref="H308:I308"/>
    <mergeCell ref="J308:N308"/>
    <mergeCell ref="A309:B309"/>
    <mergeCell ref="D309:E309"/>
    <mergeCell ref="H309:I309"/>
    <mergeCell ref="K309:L309"/>
    <mergeCell ref="A310:B310"/>
    <mergeCell ref="D310:E310"/>
    <mergeCell ref="H310:I310"/>
    <mergeCell ref="K310:L310"/>
    <mergeCell ref="A311:B311"/>
    <mergeCell ref="H311:I311"/>
    <mergeCell ref="A312:B312"/>
    <mergeCell ref="C312:G312"/>
    <mergeCell ref="H312:I312"/>
    <mergeCell ref="J312:N312"/>
    <mergeCell ref="A313:B313"/>
    <mergeCell ref="D313:E313"/>
    <mergeCell ref="H313:I313"/>
    <mergeCell ref="K313:L313"/>
    <mergeCell ref="A314:B314"/>
    <mergeCell ref="D314:E314"/>
    <mergeCell ref="H314:I314"/>
    <mergeCell ref="K314:L314"/>
    <mergeCell ref="A315:B315"/>
    <mergeCell ref="H315:I315"/>
    <mergeCell ref="A316:B316"/>
    <mergeCell ref="C316:G316"/>
    <mergeCell ref="H316:I316"/>
    <mergeCell ref="J316:N316"/>
    <mergeCell ref="A317:B317"/>
    <mergeCell ref="D317:E317"/>
    <mergeCell ref="H317:I317"/>
    <mergeCell ref="K317:L317"/>
    <mergeCell ref="A318:B318"/>
    <mergeCell ref="D318:E318"/>
    <mergeCell ref="H318:I318"/>
    <mergeCell ref="K318:L318"/>
    <mergeCell ref="A319:B319"/>
    <mergeCell ref="H319:I319"/>
    <mergeCell ref="A320:B320"/>
    <mergeCell ref="C320:G320"/>
    <mergeCell ref="H320:I320"/>
    <mergeCell ref="J320:N320"/>
    <mergeCell ref="A321:B321"/>
    <mergeCell ref="D321:E321"/>
    <mergeCell ref="H321:I321"/>
    <mergeCell ref="K321:L321"/>
    <mergeCell ref="A322:B322"/>
    <mergeCell ref="D322:E322"/>
    <mergeCell ref="H322:I322"/>
    <mergeCell ref="K322:L322"/>
    <mergeCell ref="A323:B323"/>
    <mergeCell ref="H323:I323"/>
    <mergeCell ref="A324:B324"/>
    <mergeCell ref="C324:G324"/>
    <mergeCell ref="H324:I324"/>
    <mergeCell ref="J324:N324"/>
    <mergeCell ref="A325:B325"/>
    <mergeCell ref="D325:E325"/>
    <mergeCell ref="H325:I325"/>
    <mergeCell ref="K325:L325"/>
    <mergeCell ref="A326:B326"/>
    <mergeCell ref="D326:E326"/>
    <mergeCell ref="H326:I326"/>
    <mergeCell ref="K326:L326"/>
    <mergeCell ref="A327:B327"/>
    <mergeCell ref="H327:I327"/>
    <mergeCell ref="A328:B328"/>
    <mergeCell ref="C328:G328"/>
    <mergeCell ref="H328:I328"/>
    <mergeCell ref="J328:N328"/>
    <mergeCell ref="A329:B329"/>
    <mergeCell ref="D329:E329"/>
    <mergeCell ref="H329:I329"/>
    <mergeCell ref="K329:L329"/>
    <mergeCell ref="A330:B330"/>
    <mergeCell ref="D330:E330"/>
    <mergeCell ref="H330:I330"/>
    <mergeCell ref="K330:L330"/>
    <mergeCell ref="A331:B331"/>
    <mergeCell ref="H331:I331"/>
    <mergeCell ref="A332:B332"/>
    <mergeCell ref="C332:G332"/>
    <mergeCell ref="H332:I332"/>
    <mergeCell ref="J332:N332"/>
    <mergeCell ref="A333:B333"/>
    <mergeCell ref="D333:E333"/>
    <mergeCell ref="H333:I333"/>
    <mergeCell ref="K333:L333"/>
    <mergeCell ref="A334:B334"/>
    <mergeCell ref="D334:E334"/>
    <mergeCell ref="H334:I334"/>
    <mergeCell ref="K334:L334"/>
    <mergeCell ref="A335:B335"/>
    <mergeCell ref="H335:I335"/>
    <mergeCell ref="A336:E336"/>
    <mergeCell ref="H336:Q336"/>
    <mergeCell ref="A337:E337"/>
    <mergeCell ref="F337:G337"/>
    <mergeCell ref="H337:Q337"/>
    <mergeCell ref="A339:C339"/>
    <mergeCell ref="A341:B341"/>
    <mergeCell ref="C341:G341"/>
    <mergeCell ref="H341:I341"/>
    <mergeCell ref="J341:N341"/>
    <mergeCell ref="A342:B342"/>
    <mergeCell ref="D342:E342"/>
    <mergeCell ref="H342:I342"/>
    <mergeCell ref="K342:L342"/>
    <mergeCell ref="A343:B343"/>
    <mergeCell ref="D343:E343"/>
    <mergeCell ref="H343:I343"/>
    <mergeCell ref="K343:L343"/>
    <mergeCell ref="A344:B344"/>
    <mergeCell ref="H344:I344"/>
    <mergeCell ref="A345:B345"/>
    <mergeCell ref="C345:G345"/>
    <mergeCell ref="H345:I345"/>
    <mergeCell ref="J345:N345"/>
    <mergeCell ref="A346:B346"/>
    <mergeCell ref="D346:E346"/>
    <mergeCell ref="H346:I346"/>
    <mergeCell ref="K346:L346"/>
    <mergeCell ref="A347:B347"/>
    <mergeCell ref="D347:E347"/>
    <mergeCell ref="H347:I347"/>
    <mergeCell ref="K347:L347"/>
    <mergeCell ref="A348:B348"/>
    <mergeCell ref="H348:I348"/>
    <mergeCell ref="A349:B349"/>
    <mergeCell ref="C349:G349"/>
    <mergeCell ref="H349:I349"/>
    <mergeCell ref="J349:N349"/>
    <mergeCell ref="A350:B350"/>
    <mergeCell ref="D350:E350"/>
    <mergeCell ref="H350:I350"/>
    <mergeCell ref="K350:L350"/>
    <mergeCell ref="A351:B351"/>
    <mergeCell ref="D351:E351"/>
    <mergeCell ref="H351:I351"/>
    <mergeCell ref="K351:L351"/>
    <mergeCell ref="A352:B352"/>
    <mergeCell ref="H352:I352"/>
    <mergeCell ref="A353:B353"/>
    <mergeCell ref="C353:G353"/>
    <mergeCell ref="H353:I353"/>
    <mergeCell ref="J353:N353"/>
    <mergeCell ref="A354:B354"/>
    <mergeCell ref="D354:E354"/>
    <mergeCell ref="H354:I354"/>
    <mergeCell ref="K354:L354"/>
    <mergeCell ref="A355:B355"/>
    <mergeCell ref="D355:E355"/>
    <mergeCell ref="H355:I355"/>
    <mergeCell ref="K355:L355"/>
    <mergeCell ref="A356:B356"/>
    <mergeCell ref="H356:I356"/>
    <mergeCell ref="A357:B357"/>
    <mergeCell ref="C357:G357"/>
    <mergeCell ref="H357:I357"/>
    <mergeCell ref="J357:N357"/>
    <mergeCell ref="A358:B358"/>
    <mergeCell ref="D358:E358"/>
    <mergeCell ref="H358:I358"/>
    <mergeCell ref="K358:L358"/>
    <mergeCell ref="A359:B359"/>
    <mergeCell ref="D359:E359"/>
    <mergeCell ref="H359:I359"/>
    <mergeCell ref="K359:L359"/>
    <mergeCell ref="A360:B360"/>
    <mergeCell ref="H360:I360"/>
    <mergeCell ref="A361:B361"/>
    <mergeCell ref="C361:G361"/>
    <mergeCell ref="H361:I361"/>
    <mergeCell ref="J361:N361"/>
    <mergeCell ref="A362:B362"/>
    <mergeCell ref="D362:E362"/>
    <mergeCell ref="H362:I362"/>
    <mergeCell ref="K362:L362"/>
    <mergeCell ref="A363:B363"/>
    <mergeCell ref="D363:E363"/>
    <mergeCell ref="H363:I363"/>
    <mergeCell ref="K363:L363"/>
    <mergeCell ref="A364:B364"/>
    <mergeCell ref="H364:I364"/>
    <mergeCell ref="A365:B365"/>
    <mergeCell ref="C365:G365"/>
    <mergeCell ref="H365:I365"/>
    <mergeCell ref="J365:N365"/>
    <mergeCell ref="A366:B366"/>
    <mergeCell ref="D366:E366"/>
    <mergeCell ref="H366:I366"/>
    <mergeCell ref="K366:L366"/>
    <mergeCell ref="A367:B367"/>
    <mergeCell ref="D367:E367"/>
    <mergeCell ref="H367:I367"/>
    <mergeCell ref="K367:L367"/>
    <mergeCell ref="A368:B368"/>
    <mergeCell ref="H368:I368"/>
    <mergeCell ref="A369:B369"/>
    <mergeCell ref="C369:G369"/>
    <mergeCell ref="H369:I369"/>
    <mergeCell ref="J369:N369"/>
    <mergeCell ref="A370:B370"/>
    <mergeCell ref="D370:E370"/>
    <mergeCell ref="H370:I370"/>
    <mergeCell ref="K370:L370"/>
    <mergeCell ref="A371:B371"/>
    <mergeCell ref="D371:E371"/>
    <mergeCell ref="H371:I371"/>
    <mergeCell ref="K371:L371"/>
    <mergeCell ref="A372:B372"/>
    <mergeCell ref="H372:I372"/>
    <mergeCell ref="A373:B373"/>
    <mergeCell ref="C373:G373"/>
    <mergeCell ref="H373:I373"/>
    <mergeCell ref="J373:N373"/>
    <mergeCell ref="A374:B374"/>
    <mergeCell ref="D374:E374"/>
    <mergeCell ref="H374:I374"/>
    <mergeCell ref="K374:L374"/>
    <mergeCell ref="A375:B375"/>
    <mergeCell ref="D375:E375"/>
    <mergeCell ref="H375:I375"/>
    <mergeCell ref="K375:L375"/>
    <mergeCell ref="A376:B376"/>
    <mergeCell ref="H376:I376"/>
    <mergeCell ref="A377:B377"/>
    <mergeCell ref="C377:G377"/>
    <mergeCell ref="H377:I377"/>
    <mergeCell ref="J377:N377"/>
    <mergeCell ref="A378:B378"/>
    <mergeCell ref="D378:E378"/>
    <mergeCell ref="H378:I378"/>
    <mergeCell ref="K378:L378"/>
    <mergeCell ref="A379:B379"/>
    <mergeCell ref="D379:E379"/>
    <mergeCell ref="H379:I379"/>
    <mergeCell ref="K379:L379"/>
    <mergeCell ref="A380:B380"/>
    <mergeCell ref="H380:I380"/>
    <mergeCell ref="A381:E381"/>
    <mergeCell ref="H381:Q381"/>
    <mergeCell ref="A382:E382"/>
    <mergeCell ref="F382:G382"/>
    <mergeCell ref="H382:Q382"/>
    <mergeCell ref="A384:C384"/>
    <mergeCell ref="A386:B386"/>
    <mergeCell ref="C386:G386"/>
    <mergeCell ref="H386:I386"/>
    <mergeCell ref="J386:N386"/>
    <mergeCell ref="A387:B387"/>
    <mergeCell ref="D387:E387"/>
    <mergeCell ref="H387:I387"/>
    <mergeCell ref="K387:L387"/>
    <mergeCell ref="A388:B388"/>
    <mergeCell ref="D388:E388"/>
    <mergeCell ref="H388:I388"/>
    <mergeCell ref="K388:L388"/>
    <mergeCell ref="A389:B389"/>
    <mergeCell ref="H389:I389"/>
    <mergeCell ref="A390:B390"/>
    <mergeCell ref="C390:G390"/>
    <mergeCell ref="H390:I390"/>
    <mergeCell ref="J390:N390"/>
    <mergeCell ref="A391:B391"/>
    <mergeCell ref="D391:E391"/>
    <mergeCell ref="H391:I391"/>
    <mergeCell ref="K391:L391"/>
    <mergeCell ref="A392:B392"/>
    <mergeCell ref="D392:E392"/>
    <mergeCell ref="H392:I392"/>
    <mergeCell ref="K392:L392"/>
    <mergeCell ref="A393:B393"/>
    <mergeCell ref="H393:I393"/>
    <mergeCell ref="A394:B394"/>
    <mergeCell ref="C394:G394"/>
    <mergeCell ref="H394:I394"/>
    <mergeCell ref="J394:N394"/>
    <mergeCell ref="A395:B395"/>
    <mergeCell ref="D395:E395"/>
    <mergeCell ref="H395:I395"/>
    <mergeCell ref="K395:L395"/>
    <mergeCell ref="A396:B396"/>
    <mergeCell ref="D396:E396"/>
    <mergeCell ref="H396:I396"/>
    <mergeCell ref="K396:L396"/>
    <mergeCell ref="A397:B397"/>
    <mergeCell ref="H397:I397"/>
    <mergeCell ref="A398:B398"/>
    <mergeCell ref="C398:G398"/>
    <mergeCell ref="H398:I398"/>
    <mergeCell ref="J398:N398"/>
    <mergeCell ref="A399:B399"/>
    <mergeCell ref="D399:E399"/>
    <mergeCell ref="H399:I399"/>
    <mergeCell ref="K399:L399"/>
    <mergeCell ref="A400:B400"/>
    <mergeCell ref="D400:E400"/>
    <mergeCell ref="H400:I400"/>
    <mergeCell ref="K400:L400"/>
    <mergeCell ref="A401:B401"/>
    <mergeCell ref="H401:I401"/>
    <mergeCell ref="A402:B402"/>
    <mergeCell ref="C402:G402"/>
    <mergeCell ref="H402:I402"/>
    <mergeCell ref="J402:N402"/>
    <mergeCell ref="A403:B403"/>
    <mergeCell ref="D403:E403"/>
    <mergeCell ref="H403:I403"/>
    <mergeCell ref="K403:L403"/>
    <mergeCell ref="A404:B404"/>
    <mergeCell ref="D404:E404"/>
    <mergeCell ref="H404:I404"/>
    <mergeCell ref="K404:L404"/>
    <mergeCell ref="A405:B405"/>
    <mergeCell ref="H405:I405"/>
    <mergeCell ref="A406:B406"/>
    <mergeCell ref="C406:G406"/>
    <mergeCell ref="H406:I406"/>
    <mergeCell ref="J406:N406"/>
    <mergeCell ref="A407:B407"/>
    <mergeCell ref="D407:E407"/>
    <mergeCell ref="H407:I407"/>
    <mergeCell ref="K407:L407"/>
    <mergeCell ref="A408:B408"/>
    <mergeCell ref="D408:E408"/>
    <mergeCell ref="H408:I408"/>
    <mergeCell ref="K408:L408"/>
    <mergeCell ref="A409:B409"/>
    <mergeCell ref="H409:I409"/>
    <mergeCell ref="A410:B410"/>
    <mergeCell ref="C410:G410"/>
    <mergeCell ref="H410:I410"/>
    <mergeCell ref="J410:N410"/>
    <mergeCell ref="A411:B411"/>
    <mergeCell ref="D411:E411"/>
    <mergeCell ref="H411:I411"/>
    <mergeCell ref="K411:L411"/>
    <mergeCell ref="A412:B412"/>
    <mergeCell ref="D412:E412"/>
    <mergeCell ref="H412:I412"/>
    <mergeCell ref="K412:L412"/>
    <mergeCell ref="A413:B413"/>
    <mergeCell ref="H413:I413"/>
    <mergeCell ref="A414:B414"/>
    <mergeCell ref="C414:G414"/>
    <mergeCell ref="H414:I414"/>
    <mergeCell ref="J414:N414"/>
    <mergeCell ref="A415:B415"/>
    <mergeCell ref="D415:E415"/>
    <mergeCell ref="H415:I415"/>
    <mergeCell ref="K415:L415"/>
    <mergeCell ref="A416:B416"/>
    <mergeCell ref="D416:E416"/>
    <mergeCell ref="H416:I416"/>
    <mergeCell ref="K416:L416"/>
    <mergeCell ref="A417:B417"/>
    <mergeCell ref="H417:I417"/>
    <mergeCell ref="A418:B418"/>
    <mergeCell ref="C418:G418"/>
    <mergeCell ref="H418:I418"/>
    <mergeCell ref="J418:N418"/>
    <mergeCell ref="A419:B419"/>
    <mergeCell ref="D419:E419"/>
    <mergeCell ref="H419:I419"/>
    <mergeCell ref="K419:L419"/>
    <mergeCell ref="A420:B420"/>
    <mergeCell ref="D420:E420"/>
    <mergeCell ref="H420:I420"/>
    <mergeCell ref="K420:L420"/>
    <mergeCell ref="A421:B421"/>
    <mergeCell ref="H421:I421"/>
    <mergeCell ref="A422:B422"/>
    <mergeCell ref="C422:G422"/>
    <mergeCell ref="H422:I422"/>
    <mergeCell ref="J422:N422"/>
    <mergeCell ref="A423:B423"/>
    <mergeCell ref="D423:E423"/>
    <mergeCell ref="H423:I423"/>
    <mergeCell ref="K423:L423"/>
    <mergeCell ref="A424:B424"/>
    <mergeCell ref="D424:E424"/>
    <mergeCell ref="H424:I424"/>
    <mergeCell ref="K424:L424"/>
    <mergeCell ref="A425:B425"/>
    <mergeCell ref="H425:I425"/>
    <mergeCell ref="A426:E426"/>
    <mergeCell ref="H426:Q426"/>
    <mergeCell ref="A427:E427"/>
    <mergeCell ref="F427:G427"/>
    <mergeCell ref="H427:Q427"/>
    <mergeCell ref="A429:C429"/>
    <mergeCell ref="A431:B431"/>
    <mergeCell ref="C431:G431"/>
    <mergeCell ref="H431:I431"/>
    <mergeCell ref="J431:N431"/>
    <mergeCell ref="A432:B432"/>
    <mergeCell ref="D432:E432"/>
    <mergeCell ref="H432:I432"/>
    <mergeCell ref="K432:L432"/>
    <mergeCell ref="A433:B433"/>
    <mergeCell ref="D433:E433"/>
    <mergeCell ref="H433:I433"/>
    <mergeCell ref="K433:L433"/>
    <mergeCell ref="A434:B434"/>
    <mergeCell ref="H434:I434"/>
    <mergeCell ref="A435:B435"/>
    <mergeCell ref="C435:G435"/>
    <mergeCell ref="H435:I435"/>
    <mergeCell ref="J435:N435"/>
    <mergeCell ref="A436:B436"/>
    <mergeCell ref="D436:E436"/>
    <mergeCell ref="H436:I436"/>
    <mergeCell ref="K436:L436"/>
    <mergeCell ref="A437:B437"/>
    <mergeCell ref="D437:E437"/>
    <mergeCell ref="H437:I437"/>
    <mergeCell ref="K437:L437"/>
    <mergeCell ref="A438:B438"/>
    <mergeCell ref="H438:I438"/>
    <mergeCell ref="A439:B439"/>
    <mergeCell ref="C439:G439"/>
    <mergeCell ref="H439:I439"/>
    <mergeCell ref="J439:N439"/>
    <mergeCell ref="A440:B440"/>
    <mergeCell ref="D440:E440"/>
    <mergeCell ref="H440:I440"/>
    <mergeCell ref="K440:L440"/>
    <mergeCell ref="A441:B441"/>
    <mergeCell ref="D441:E441"/>
    <mergeCell ref="H441:I441"/>
    <mergeCell ref="K441:L441"/>
    <mergeCell ref="A442:B442"/>
    <mergeCell ref="H442:I442"/>
    <mergeCell ref="A443:B443"/>
    <mergeCell ref="C443:G443"/>
    <mergeCell ref="H443:I443"/>
    <mergeCell ref="J443:N443"/>
    <mergeCell ref="A444:B444"/>
    <mergeCell ref="D444:E444"/>
    <mergeCell ref="H444:I444"/>
    <mergeCell ref="K444:L444"/>
    <mergeCell ref="A445:B445"/>
    <mergeCell ref="D445:E445"/>
    <mergeCell ref="H445:I445"/>
    <mergeCell ref="K445:L445"/>
    <mergeCell ref="A446:B446"/>
    <mergeCell ref="H446:I446"/>
    <mergeCell ref="A447:B447"/>
    <mergeCell ref="C447:G447"/>
    <mergeCell ref="H447:I447"/>
    <mergeCell ref="J447:N447"/>
    <mergeCell ref="A448:B448"/>
    <mergeCell ref="D448:E448"/>
    <mergeCell ref="H448:I448"/>
    <mergeCell ref="K448:L448"/>
    <mergeCell ref="A449:B449"/>
    <mergeCell ref="D449:E449"/>
    <mergeCell ref="H449:I449"/>
    <mergeCell ref="K449:L449"/>
    <mergeCell ref="A450:B450"/>
    <mergeCell ref="H450:I450"/>
    <mergeCell ref="A451:B451"/>
    <mergeCell ref="C451:G451"/>
    <mergeCell ref="H451:I451"/>
    <mergeCell ref="J451:N451"/>
    <mergeCell ref="A452:B452"/>
    <mergeCell ref="D452:E452"/>
    <mergeCell ref="H452:I452"/>
    <mergeCell ref="K452:L452"/>
    <mergeCell ref="A453:B453"/>
    <mergeCell ref="D453:E453"/>
    <mergeCell ref="H453:I453"/>
    <mergeCell ref="K453:L453"/>
    <mergeCell ref="A454:B454"/>
    <mergeCell ref="H454:I454"/>
    <mergeCell ref="A455:B455"/>
    <mergeCell ref="C455:G455"/>
    <mergeCell ref="H455:I455"/>
    <mergeCell ref="J455:N455"/>
    <mergeCell ref="A456:B456"/>
    <mergeCell ref="D456:E456"/>
    <mergeCell ref="H456:I456"/>
    <mergeCell ref="K456:L456"/>
    <mergeCell ref="A457:B457"/>
    <mergeCell ref="D457:E457"/>
    <mergeCell ref="H457:I457"/>
    <mergeCell ref="K457:L457"/>
    <mergeCell ref="A458:B458"/>
    <mergeCell ref="H458:I458"/>
    <mergeCell ref="A459:B459"/>
    <mergeCell ref="C459:G459"/>
    <mergeCell ref="H459:I459"/>
    <mergeCell ref="J459:N459"/>
    <mergeCell ref="A460:B460"/>
    <mergeCell ref="D460:E460"/>
    <mergeCell ref="H460:I460"/>
    <mergeCell ref="K460:L460"/>
    <mergeCell ref="A461:B461"/>
    <mergeCell ref="D461:E461"/>
    <mergeCell ref="H461:I461"/>
    <mergeCell ref="K461:L461"/>
    <mergeCell ref="A462:B462"/>
    <mergeCell ref="H462:I462"/>
    <mergeCell ref="A463:B463"/>
    <mergeCell ref="C463:G463"/>
    <mergeCell ref="H463:I463"/>
    <mergeCell ref="J463:N463"/>
    <mergeCell ref="A464:B464"/>
    <mergeCell ref="D464:E464"/>
    <mergeCell ref="H464:I464"/>
    <mergeCell ref="K464:L464"/>
    <mergeCell ref="A465:B465"/>
    <mergeCell ref="D465:E465"/>
    <mergeCell ref="H465:I465"/>
    <mergeCell ref="K465:L465"/>
    <mergeCell ref="A466:B466"/>
    <mergeCell ref="H466:I466"/>
    <mergeCell ref="A467:B467"/>
    <mergeCell ref="C467:G467"/>
    <mergeCell ref="H467:I467"/>
    <mergeCell ref="J467:N467"/>
    <mergeCell ref="A468:B468"/>
    <mergeCell ref="D468:E468"/>
    <mergeCell ref="H468:I468"/>
    <mergeCell ref="K468:L468"/>
    <mergeCell ref="A469:B469"/>
    <mergeCell ref="D469:E469"/>
    <mergeCell ref="H469:I469"/>
    <mergeCell ref="K469:L469"/>
    <mergeCell ref="A470:B470"/>
    <mergeCell ref="H470:I470"/>
    <mergeCell ref="A471:E471"/>
    <mergeCell ref="H471:Q471"/>
    <mergeCell ref="A472:E472"/>
    <mergeCell ref="F472:G472"/>
    <mergeCell ref="H472:Q472"/>
    <mergeCell ref="A474:C474"/>
    <mergeCell ref="A476:B476"/>
    <mergeCell ref="C476:G476"/>
    <mergeCell ref="H476:I476"/>
    <mergeCell ref="J476:N476"/>
    <mergeCell ref="A477:B477"/>
    <mergeCell ref="D477:E477"/>
    <mergeCell ref="H477:I477"/>
    <mergeCell ref="K477:L477"/>
    <mergeCell ref="A478:B478"/>
    <mergeCell ref="D478:E478"/>
    <mergeCell ref="H478:I478"/>
    <mergeCell ref="K478:L478"/>
    <mergeCell ref="A479:B479"/>
    <mergeCell ref="H479:I479"/>
    <mergeCell ref="A480:B480"/>
    <mergeCell ref="C480:G480"/>
    <mergeCell ref="H480:I480"/>
    <mergeCell ref="J480:N480"/>
    <mergeCell ref="A481:B481"/>
    <mergeCell ref="D481:E481"/>
    <mergeCell ref="H481:I481"/>
    <mergeCell ref="K481:L481"/>
    <mergeCell ref="A482:B482"/>
    <mergeCell ref="D482:E482"/>
    <mergeCell ref="H482:I482"/>
    <mergeCell ref="K482:L482"/>
    <mergeCell ref="A483:B483"/>
    <mergeCell ref="H483:I483"/>
    <mergeCell ref="A484:B484"/>
    <mergeCell ref="C484:G484"/>
    <mergeCell ref="H484:I484"/>
    <mergeCell ref="J484:N484"/>
    <mergeCell ref="A485:B485"/>
    <mergeCell ref="D485:E485"/>
    <mergeCell ref="H485:I485"/>
    <mergeCell ref="K485:L485"/>
    <mergeCell ref="A486:B486"/>
    <mergeCell ref="D486:E486"/>
    <mergeCell ref="H486:I486"/>
    <mergeCell ref="K486:L486"/>
    <mergeCell ref="A487:B487"/>
    <mergeCell ref="H487:I487"/>
    <mergeCell ref="A488:B488"/>
    <mergeCell ref="C488:G488"/>
    <mergeCell ref="H488:I488"/>
    <mergeCell ref="J488:N488"/>
    <mergeCell ref="A489:B489"/>
    <mergeCell ref="D489:E489"/>
    <mergeCell ref="H489:I489"/>
    <mergeCell ref="K489:L489"/>
    <mergeCell ref="A490:B490"/>
    <mergeCell ref="D490:E490"/>
    <mergeCell ref="H490:I490"/>
    <mergeCell ref="K490:L490"/>
    <mergeCell ref="A491:B491"/>
    <mergeCell ref="H491:I491"/>
    <mergeCell ref="A492:B492"/>
    <mergeCell ref="C492:G492"/>
    <mergeCell ref="H492:I492"/>
    <mergeCell ref="J492:N492"/>
    <mergeCell ref="A493:B493"/>
    <mergeCell ref="D493:E493"/>
    <mergeCell ref="H493:I493"/>
    <mergeCell ref="K493:L493"/>
    <mergeCell ref="A494:B494"/>
    <mergeCell ref="D494:E494"/>
    <mergeCell ref="H494:I494"/>
    <mergeCell ref="K494:L494"/>
    <mergeCell ref="A495:B495"/>
    <mergeCell ref="H495:I495"/>
    <mergeCell ref="A496:B496"/>
    <mergeCell ref="C496:G496"/>
    <mergeCell ref="H496:I496"/>
    <mergeCell ref="J496:N496"/>
    <mergeCell ref="A497:B497"/>
    <mergeCell ref="D497:E497"/>
    <mergeCell ref="H497:I497"/>
    <mergeCell ref="K497:L497"/>
    <mergeCell ref="A498:B498"/>
    <mergeCell ref="D498:E498"/>
    <mergeCell ref="H498:I498"/>
    <mergeCell ref="K498:L498"/>
    <mergeCell ref="A499:B499"/>
    <mergeCell ref="H499:I499"/>
    <mergeCell ref="A500:B500"/>
    <mergeCell ref="C500:G500"/>
    <mergeCell ref="H500:I500"/>
    <mergeCell ref="J500:N500"/>
    <mergeCell ref="A501:B501"/>
    <mergeCell ref="D501:E501"/>
    <mergeCell ref="H501:I501"/>
    <mergeCell ref="K501:L501"/>
    <mergeCell ref="A502:B502"/>
    <mergeCell ref="D502:E502"/>
    <mergeCell ref="H502:I502"/>
    <mergeCell ref="K502:L502"/>
    <mergeCell ref="A503:B503"/>
    <mergeCell ref="H503:I503"/>
    <mergeCell ref="A504:B504"/>
    <mergeCell ref="C504:G504"/>
    <mergeCell ref="H504:I504"/>
    <mergeCell ref="J504:N504"/>
    <mergeCell ref="A505:B505"/>
    <mergeCell ref="D505:E505"/>
    <mergeCell ref="H505:I505"/>
    <mergeCell ref="K505:L505"/>
    <mergeCell ref="A506:B506"/>
    <mergeCell ref="D506:E506"/>
    <mergeCell ref="H506:I506"/>
    <mergeCell ref="K506:L506"/>
    <mergeCell ref="A507:B507"/>
    <mergeCell ref="H507:I507"/>
    <mergeCell ref="A508:B508"/>
    <mergeCell ref="C508:G508"/>
    <mergeCell ref="H508:I508"/>
    <mergeCell ref="J508:N508"/>
    <mergeCell ref="A509:B509"/>
    <mergeCell ref="D509:E509"/>
    <mergeCell ref="H509:I509"/>
    <mergeCell ref="K509:L509"/>
    <mergeCell ref="A510:B510"/>
    <mergeCell ref="D510:E510"/>
    <mergeCell ref="H510:I510"/>
    <mergeCell ref="K510:L510"/>
    <mergeCell ref="A511:B511"/>
    <mergeCell ref="H511:I511"/>
    <mergeCell ref="A512:B512"/>
    <mergeCell ref="C512:G512"/>
    <mergeCell ref="H512:I512"/>
    <mergeCell ref="J512:N512"/>
    <mergeCell ref="A513:B513"/>
    <mergeCell ref="D513:E513"/>
    <mergeCell ref="H513:I513"/>
    <mergeCell ref="K513:L513"/>
    <mergeCell ref="A514:B514"/>
    <mergeCell ref="D514:E514"/>
    <mergeCell ref="H514:I514"/>
    <mergeCell ref="K514:L514"/>
    <mergeCell ref="A515:B515"/>
    <mergeCell ref="H515:I515"/>
    <mergeCell ref="A516:E516"/>
    <mergeCell ref="H516:Q516"/>
    <mergeCell ref="A517:E517"/>
    <mergeCell ref="F517:G517"/>
    <mergeCell ref="H517:Q517"/>
    <mergeCell ref="A519:C519"/>
    <mergeCell ref="A521:B521"/>
    <mergeCell ref="C521:G521"/>
    <mergeCell ref="H521:I521"/>
    <mergeCell ref="J521:N521"/>
    <mergeCell ref="A522:B522"/>
    <mergeCell ref="D522:E522"/>
    <mergeCell ref="H522:I522"/>
    <mergeCell ref="K522:L522"/>
    <mergeCell ref="A523:B523"/>
    <mergeCell ref="D523:E523"/>
    <mergeCell ref="H523:I523"/>
    <mergeCell ref="K523:L523"/>
    <mergeCell ref="A524:B524"/>
    <mergeCell ref="H524:I524"/>
    <mergeCell ref="A525:B525"/>
    <mergeCell ref="C525:G525"/>
    <mergeCell ref="H525:I525"/>
    <mergeCell ref="J525:N525"/>
    <mergeCell ref="A526:B526"/>
    <mergeCell ref="D526:E526"/>
    <mergeCell ref="H526:I526"/>
    <mergeCell ref="K526:L526"/>
    <mergeCell ref="A527:B527"/>
    <mergeCell ref="D527:E527"/>
    <mergeCell ref="H527:I527"/>
    <mergeCell ref="K527:L527"/>
    <mergeCell ref="A528:B528"/>
    <mergeCell ref="H528:I528"/>
    <mergeCell ref="A529:B529"/>
    <mergeCell ref="C529:G529"/>
    <mergeCell ref="H529:I529"/>
    <mergeCell ref="J529:N529"/>
    <mergeCell ref="A530:B530"/>
    <mergeCell ref="D530:E530"/>
    <mergeCell ref="H530:I530"/>
    <mergeCell ref="K530:L530"/>
    <mergeCell ref="A531:B531"/>
    <mergeCell ref="D531:E531"/>
    <mergeCell ref="H531:I531"/>
    <mergeCell ref="K531:L531"/>
    <mergeCell ref="A532:B532"/>
    <mergeCell ref="H532:I532"/>
    <mergeCell ref="A533:B533"/>
    <mergeCell ref="C533:G533"/>
    <mergeCell ref="H533:I533"/>
    <mergeCell ref="J533:N533"/>
    <mergeCell ref="A534:B534"/>
    <mergeCell ref="D534:E534"/>
    <mergeCell ref="H534:I534"/>
    <mergeCell ref="K534:L534"/>
    <mergeCell ref="A535:B535"/>
    <mergeCell ref="D535:E535"/>
    <mergeCell ref="H535:I535"/>
    <mergeCell ref="K535:L535"/>
    <mergeCell ref="A536:B536"/>
    <mergeCell ref="H536:I536"/>
    <mergeCell ref="A537:B537"/>
    <mergeCell ref="C537:G537"/>
    <mergeCell ref="H537:I537"/>
    <mergeCell ref="J537:N537"/>
    <mergeCell ref="A538:B538"/>
    <mergeCell ref="D538:E538"/>
    <mergeCell ref="H538:I538"/>
    <mergeCell ref="K538:L538"/>
    <mergeCell ref="A539:B539"/>
    <mergeCell ref="D539:E539"/>
    <mergeCell ref="H539:I539"/>
    <mergeCell ref="K539:L539"/>
    <mergeCell ref="A540:B540"/>
    <mergeCell ref="H540:I540"/>
    <mergeCell ref="A541:B541"/>
    <mergeCell ref="C541:G541"/>
    <mergeCell ref="H541:I541"/>
    <mergeCell ref="J541:N541"/>
    <mergeCell ref="A542:B542"/>
    <mergeCell ref="D542:E542"/>
    <mergeCell ref="H542:I542"/>
    <mergeCell ref="K542:L542"/>
    <mergeCell ref="A543:B543"/>
    <mergeCell ref="D543:E543"/>
    <mergeCell ref="H543:I543"/>
    <mergeCell ref="K543:L543"/>
    <mergeCell ref="A544:B544"/>
    <mergeCell ref="H544:I544"/>
    <mergeCell ref="A545:B545"/>
    <mergeCell ref="C545:G545"/>
    <mergeCell ref="H545:I545"/>
    <mergeCell ref="J545:N545"/>
    <mergeCell ref="A546:B546"/>
    <mergeCell ref="D546:E546"/>
    <mergeCell ref="H546:I546"/>
    <mergeCell ref="K546:L546"/>
    <mergeCell ref="A547:B547"/>
    <mergeCell ref="D547:E547"/>
    <mergeCell ref="H547:I547"/>
    <mergeCell ref="K547:L547"/>
    <mergeCell ref="A548:B548"/>
    <mergeCell ref="H548:I548"/>
    <mergeCell ref="A549:B549"/>
    <mergeCell ref="C549:G549"/>
    <mergeCell ref="H549:I549"/>
    <mergeCell ref="J549:N549"/>
    <mergeCell ref="A550:B550"/>
    <mergeCell ref="D550:E550"/>
    <mergeCell ref="H550:I550"/>
    <mergeCell ref="K550:L550"/>
    <mergeCell ref="A551:B551"/>
    <mergeCell ref="D551:E551"/>
    <mergeCell ref="H551:I551"/>
    <mergeCell ref="K551:L551"/>
    <mergeCell ref="A552:B552"/>
    <mergeCell ref="H552:I552"/>
    <mergeCell ref="A553:B553"/>
    <mergeCell ref="C553:G553"/>
    <mergeCell ref="H553:I553"/>
    <mergeCell ref="J553:N553"/>
    <mergeCell ref="A554:B554"/>
    <mergeCell ref="D554:E554"/>
    <mergeCell ref="H554:I554"/>
    <mergeCell ref="K554:L554"/>
    <mergeCell ref="A555:B555"/>
    <mergeCell ref="D555:E555"/>
    <mergeCell ref="H555:I555"/>
    <mergeCell ref="K555:L555"/>
    <mergeCell ref="A556:B556"/>
    <mergeCell ref="H556:I556"/>
    <mergeCell ref="A557:B557"/>
    <mergeCell ref="C557:G557"/>
    <mergeCell ref="H557:I557"/>
    <mergeCell ref="J557:N557"/>
    <mergeCell ref="A558:B558"/>
    <mergeCell ref="D558:E558"/>
    <mergeCell ref="H558:I558"/>
    <mergeCell ref="K558:L558"/>
    <mergeCell ref="A559:B559"/>
    <mergeCell ref="D559:E559"/>
    <mergeCell ref="H559:I559"/>
    <mergeCell ref="K559:L559"/>
    <mergeCell ref="A560:B560"/>
    <mergeCell ref="H560:I560"/>
    <mergeCell ref="A561:E561"/>
    <mergeCell ref="H561:Q561"/>
    <mergeCell ref="A562:E562"/>
    <mergeCell ref="F562:G562"/>
    <mergeCell ref="H562:Q562"/>
    <mergeCell ref="A564:C564"/>
    <mergeCell ref="A566:B566"/>
    <mergeCell ref="C566:G566"/>
    <mergeCell ref="H566:I566"/>
    <mergeCell ref="J566:N566"/>
    <mergeCell ref="A567:B567"/>
    <mergeCell ref="D567:E567"/>
    <mergeCell ref="H567:I567"/>
    <mergeCell ref="K567:L567"/>
    <mergeCell ref="A568:B568"/>
    <mergeCell ref="D568:E568"/>
    <mergeCell ref="H568:I568"/>
    <mergeCell ref="K568:L568"/>
    <mergeCell ref="A569:B569"/>
    <mergeCell ref="H569:I569"/>
    <mergeCell ref="A570:B570"/>
    <mergeCell ref="C570:G570"/>
    <mergeCell ref="H570:I570"/>
    <mergeCell ref="J570:N570"/>
    <mergeCell ref="A571:B571"/>
    <mergeCell ref="D571:E571"/>
    <mergeCell ref="H571:I571"/>
    <mergeCell ref="K571:L571"/>
    <mergeCell ref="A572:B572"/>
    <mergeCell ref="D572:E572"/>
    <mergeCell ref="H572:I572"/>
    <mergeCell ref="K572:L572"/>
    <mergeCell ref="A573:B573"/>
    <mergeCell ref="H573:I573"/>
    <mergeCell ref="A574:B574"/>
    <mergeCell ref="C574:G574"/>
    <mergeCell ref="H574:I574"/>
    <mergeCell ref="J574:N574"/>
    <mergeCell ref="A575:B575"/>
    <mergeCell ref="D575:E575"/>
    <mergeCell ref="H575:I575"/>
    <mergeCell ref="K575:L575"/>
    <mergeCell ref="A576:B576"/>
    <mergeCell ref="D576:E576"/>
    <mergeCell ref="H576:I576"/>
    <mergeCell ref="K576:L576"/>
    <mergeCell ref="A577:B577"/>
    <mergeCell ref="H577:I577"/>
    <mergeCell ref="A578:B578"/>
    <mergeCell ref="C578:G578"/>
    <mergeCell ref="H578:I578"/>
    <mergeCell ref="J578:N578"/>
    <mergeCell ref="A579:B579"/>
    <mergeCell ref="D579:E579"/>
    <mergeCell ref="H579:I579"/>
    <mergeCell ref="K579:L579"/>
    <mergeCell ref="A580:B580"/>
    <mergeCell ref="D580:E580"/>
    <mergeCell ref="H580:I580"/>
    <mergeCell ref="K580:L580"/>
    <mergeCell ref="A581:B581"/>
    <mergeCell ref="H581:I581"/>
    <mergeCell ref="A582:B582"/>
    <mergeCell ref="C582:G582"/>
    <mergeCell ref="H582:I582"/>
    <mergeCell ref="J582:N582"/>
    <mergeCell ref="A583:B583"/>
    <mergeCell ref="D583:E583"/>
    <mergeCell ref="H583:I583"/>
    <mergeCell ref="K583:L583"/>
    <mergeCell ref="A584:B584"/>
    <mergeCell ref="D584:E584"/>
    <mergeCell ref="H584:I584"/>
    <mergeCell ref="K584:L584"/>
    <mergeCell ref="A585:B585"/>
    <mergeCell ref="H585:I585"/>
    <mergeCell ref="A586:B586"/>
    <mergeCell ref="C586:G586"/>
    <mergeCell ref="H586:I586"/>
    <mergeCell ref="J586:N586"/>
    <mergeCell ref="A587:B587"/>
    <mergeCell ref="D587:E587"/>
    <mergeCell ref="H587:I587"/>
    <mergeCell ref="K587:L587"/>
    <mergeCell ref="A588:B588"/>
    <mergeCell ref="D588:E588"/>
    <mergeCell ref="H588:I588"/>
    <mergeCell ref="K588:L588"/>
    <mergeCell ref="A589:B589"/>
    <mergeCell ref="H589:I589"/>
    <mergeCell ref="A590:B590"/>
    <mergeCell ref="C590:G590"/>
    <mergeCell ref="H590:I590"/>
    <mergeCell ref="J590:N590"/>
    <mergeCell ref="A591:B591"/>
    <mergeCell ref="D591:E591"/>
    <mergeCell ref="H591:I591"/>
    <mergeCell ref="K591:L591"/>
    <mergeCell ref="A592:B592"/>
    <mergeCell ref="D592:E592"/>
    <mergeCell ref="H592:I592"/>
    <mergeCell ref="K592:L592"/>
    <mergeCell ref="A593:B593"/>
    <mergeCell ref="H593:I593"/>
    <mergeCell ref="A594:B594"/>
    <mergeCell ref="C594:G594"/>
    <mergeCell ref="H594:I594"/>
    <mergeCell ref="J594:N594"/>
    <mergeCell ref="A595:B595"/>
    <mergeCell ref="D595:E595"/>
    <mergeCell ref="H595:I595"/>
    <mergeCell ref="K595:L595"/>
    <mergeCell ref="A596:B596"/>
    <mergeCell ref="D596:E596"/>
    <mergeCell ref="H596:I596"/>
    <mergeCell ref="K596:L596"/>
    <mergeCell ref="A597:B597"/>
    <mergeCell ref="H597:I597"/>
    <mergeCell ref="A598:B598"/>
    <mergeCell ref="C598:G598"/>
    <mergeCell ref="H598:I598"/>
    <mergeCell ref="J598:N598"/>
    <mergeCell ref="A599:B599"/>
    <mergeCell ref="D599:E599"/>
    <mergeCell ref="H599:I599"/>
    <mergeCell ref="K599:L599"/>
    <mergeCell ref="A600:B600"/>
    <mergeCell ref="D600:E600"/>
    <mergeCell ref="H600:I600"/>
    <mergeCell ref="K600:L600"/>
    <mergeCell ref="A601:B601"/>
    <mergeCell ref="H601:I601"/>
    <mergeCell ref="A602:B602"/>
    <mergeCell ref="C602:G602"/>
    <mergeCell ref="H602:I602"/>
    <mergeCell ref="J602:N602"/>
    <mergeCell ref="A603:B603"/>
    <mergeCell ref="D603:E603"/>
    <mergeCell ref="H603:I603"/>
    <mergeCell ref="K603:L603"/>
    <mergeCell ref="A604:B604"/>
    <mergeCell ref="D604:E604"/>
    <mergeCell ref="H604:I604"/>
    <mergeCell ref="K604:L604"/>
    <mergeCell ref="A605:B605"/>
    <mergeCell ref="H605:I605"/>
    <mergeCell ref="A606:E606"/>
    <mergeCell ref="H606:Q606"/>
    <mergeCell ref="A607:E607"/>
    <mergeCell ref="F607:G607"/>
    <mergeCell ref="H607:Q607"/>
    <mergeCell ref="A609:C609"/>
    <mergeCell ref="A611:B611"/>
    <mergeCell ref="C611:G611"/>
    <mergeCell ref="H611:I611"/>
    <mergeCell ref="J611:N611"/>
    <mergeCell ref="A612:B612"/>
    <mergeCell ref="D612:E612"/>
    <mergeCell ref="H612:I612"/>
    <mergeCell ref="K612:L612"/>
    <mergeCell ref="A613:B613"/>
    <mergeCell ref="D613:E613"/>
    <mergeCell ref="H613:I613"/>
    <mergeCell ref="K613:L613"/>
    <mergeCell ref="A614:B614"/>
    <mergeCell ref="H614:I614"/>
    <mergeCell ref="A615:B615"/>
    <mergeCell ref="C615:G615"/>
    <mergeCell ref="H615:I615"/>
    <mergeCell ref="J615:N615"/>
    <mergeCell ref="A616:B616"/>
    <mergeCell ref="D616:E616"/>
    <mergeCell ref="H616:I616"/>
    <mergeCell ref="K616:L616"/>
    <mergeCell ref="A617:B617"/>
    <mergeCell ref="D617:E617"/>
    <mergeCell ref="H617:I617"/>
    <mergeCell ref="K617:L617"/>
    <mergeCell ref="A618:B618"/>
    <mergeCell ref="H618:I618"/>
    <mergeCell ref="A619:B619"/>
    <mergeCell ref="C619:G619"/>
    <mergeCell ref="H619:I619"/>
    <mergeCell ref="J619:N619"/>
    <mergeCell ref="A620:B620"/>
    <mergeCell ref="D620:E620"/>
    <mergeCell ref="H620:I620"/>
    <mergeCell ref="K620:L620"/>
    <mergeCell ref="A621:B621"/>
    <mergeCell ref="D621:E621"/>
    <mergeCell ref="H621:I621"/>
    <mergeCell ref="K621:L621"/>
    <mergeCell ref="A622:B622"/>
    <mergeCell ref="H622:I622"/>
    <mergeCell ref="A623:B623"/>
    <mergeCell ref="C623:G623"/>
    <mergeCell ref="H623:I623"/>
    <mergeCell ref="J623:N623"/>
    <mergeCell ref="A624:B624"/>
    <mergeCell ref="D624:E624"/>
    <mergeCell ref="H624:I624"/>
    <mergeCell ref="K624:L624"/>
    <mergeCell ref="A625:B625"/>
    <mergeCell ref="D625:E625"/>
    <mergeCell ref="H625:I625"/>
    <mergeCell ref="K625:L625"/>
    <mergeCell ref="A626:B626"/>
    <mergeCell ref="H626:I626"/>
    <mergeCell ref="A627:B627"/>
    <mergeCell ref="C627:G627"/>
    <mergeCell ref="H627:I627"/>
    <mergeCell ref="J627:N627"/>
    <mergeCell ref="A628:B628"/>
    <mergeCell ref="D628:E628"/>
    <mergeCell ref="H628:I628"/>
    <mergeCell ref="K628:L628"/>
    <mergeCell ref="A629:B629"/>
    <mergeCell ref="D629:E629"/>
    <mergeCell ref="H629:I629"/>
    <mergeCell ref="K629:L629"/>
    <mergeCell ref="A630:B630"/>
    <mergeCell ref="H630:I630"/>
    <mergeCell ref="A631:B631"/>
    <mergeCell ref="C631:G631"/>
    <mergeCell ref="H631:I631"/>
    <mergeCell ref="J631:N631"/>
    <mergeCell ref="A632:B632"/>
    <mergeCell ref="D632:E632"/>
    <mergeCell ref="H632:I632"/>
    <mergeCell ref="K632:L632"/>
    <mergeCell ref="A633:B633"/>
    <mergeCell ref="D633:E633"/>
    <mergeCell ref="H633:I633"/>
    <mergeCell ref="K633:L633"/>
    <mergeCell ref="A634:B634"/>
    <mergeCell ref="H634:I634"/>
    <mergeCell ref="A635:B635"/>
    <mergeCell ref="C635:G635"/>
    <mergeCell ref="H635:I635"/>
    <mergeCell ref="J635:N635"/>
    <mergeCell ref="A636:B636"/>
    <mergeCell ref="D636:E636"/>
    <mergeCell ref="H636:I636"/>
    <mergeCell ref="K636:L636"/>
    <mergeCell ref="A637:B637"/>
    <mergeCell ref="D637:E637"/>
    <mergeCell ref="H637:I637"/>
    <mergeCell ref="K637:L637"/>
    <mergeCell ref="A638:B638"/>
    <mergeCell ref="H638:I638"/>
    <mergeCell ref="A639:B639"/>
    <mergeCell ref="C639:G639"/>
    <mergeCell ref="H639:I639"/>
    <mergeCell ref="J639:N639"/>
    <mergeCell ref="A640:B640"/>
    <mergeCell ref="D640:E640"/>
    <mergeCell ref="H640:I640"/>
    <mergeCell ref="K640:L640"/>
    <mergeCell ref="A641:B641"/>
    <mergeCell ref="D641:E641"/>
    <mergeCell ref="H641:I641"/>
    <mergeCell ref="K641:L641"/>
    <mergeCell ref="A642:B642"/>
    <mergeCell ref="H642:I642"/>
    <mergeCell ref="A643:B643"/>
    <mergeCell ref="C643:G643"/>
    <mergeCell ref="H643:I643"/>
    <mergeCell ref="J643:N643"/>
    <mergeCell ref="A644:B644"/>
    <mergeCell ref="D644:E644"/>
    <mergeCell ref="H644:I644"/>
    <mergeCell ref="K644:L644"/>
    <mergeCell ref="A645:B645"/>
    <mergeCell ref="D645:E645"/>
    <mergeCell ref="H645:I645"/>
    <mergeCell ref="K645:L645"/>
    <mergeCell ref="A646:B646"/>
    <mergeCell ref="H646:I646"/>
    <mergeCell ref="A647:B647"/>
    <mergeCell ref="C647:G647"/>
    <mergeCell ref="H647:I647"/>
    <mergeCell ref="J647:N647"/>
    <mergeCell ref="A648:B648"/>
    <mergeCell ref="D648:E648"/>
    <mergeCell ref="H648:I648"/>
    <mergeCell ref="K648:L648"/>
    <mergeCell ref="A649:B649"/>
    <mergeCell ref="D649:E649"/>
    <mergeCell ref="H649:I649"/>
    <mergeCell ref="K649:L649"/>
    <mergeCell ref="A650:B650"/>
    <mergeCell ref="H650:I650"/>
    <mergeCell ref="A651:E651"/>
    <mergeCell ref="H651:Q651"/>
    <mergeCell ref="A652:E652"/>
    <mergeCell ref="F652:G652"/>
    <mergeCell ref="H652:Q652"/>
    <mergeCell ref="A654:C654"/>
    <mergeCell ref="A656:B656"/>
    <mergeCell ref="C656:G656"/>
    <mergeCell ref="H656:I656"/>
    <mergeCell ref="J656:N656"/>
    <mergeCell ref="A657:B657"/>
    <mergeCell ref="D657:E657"/>
    <mergeCell ref="H657:I657"/>
    <mergeCell ref="K657:L657"/>
    <mergeCell ref="A658:B658"/>
    <mergeCell ref="D658:E658"/>
    <mergeCell ref="H658:I658"/>
    <mergeCell ref="K658:L658"/>
    <mergeCell ref="A659:B659"/>
    <mergeCell ref="H659:I659"/>
    <mergeCell ref="A660:B660"/>
    <mergeCell ref="C660:G660"/>
    <mergeCell ref="H660:I660"/>
    <mergeCell ref="J660:N660"/>
    <mergeCell ref="A661:B661"/>
    <mergeCell ref="D661:E661"/>
    <mergeCell ref="H661:I661"/>
    <mergeCell ref="K661:L661"/>
    <mergeCell ref="A662:B662"/>
    <mergeCell ref="D662:E662"/>
    <mergeCell ref="H662:I662"/>
    <mergeCell ref="K662:L662"/>
    <mergeCell ref="A663:B663"/>
    <mergeCell ref="H663:I663"/>
    <mergeCell ref="A664:B664"/>
    <mergeCell ref="C664:G664"/>
    <mergeCell ref="H664:I664"/>
    <mergeCell ref="J664:N664"/>
    <mergeCell ref="A665:B665"/>
    <mergeCell ref="D665:E665"/>
    <mergeCell ref="H665:I665"/>
    <mergeCell ref="K665:L665"/>
    <mergeCell ref="A666:B666"/>
    <mergeCell ref="D666:E666"/>
    <mergeCell ref="H666:I666"/>
    <mergeCell ref="K666:L666"/>
    <mergeCell ref="A667:B667"/>
    <mergeCell ref="H667:I667"/>
    <mergeCell ref="A668:B668"/>
    <mergeCell ref="C668:G668"/>
    <mergeCell ref="H668:I668"/>
    <mergeCell ref="J668:N668"/>
    <mergeCell ref="A669:B669"/>
    <mergeCell ref="D669:E669"/>
    <mergeCell ref="H669:I669"/>
    <mergeCell ref="K669:L669"/>
    <mergeCell ref="A670:B670"/>
    <mergeCell ref="D670:E670"/>
    <mergeCell ref="H670:I670"/>
    <mergeCell ref="K670:L670"/>
    <mergeCell ref="A671:B671"/>
    <mergeCell ref="H671:I671"/>
    <mergeCell ref="A672:B672"/>
    <mergeCell ref="C672:G672"/>
    <mergeCell ref="H672:I672"/>
    <mergeCell ref="J672:N672"/>
    <mergeCell ref="A673:B673"/>
    <mergeCell ref="D673:E673"/>
    <mergeCell ref="H673:I673"/>
    <mergeCell ref="K673:L673"/>
    <mergeCell ref="A674:B674"/>
    <mergeCell ref="D674:E674"/>
    <mergeCell ref="H674:I674"/>
    <mergeCell ref="K674:L674"/>
    <mergeCell ref="A675:B675"/>
    <mergeCell ref="H675:I675"/>
    <mergeCell ref="A676:B676"/>
    <mergeCell ref="C676:G676"/>
    <mergeCell ref="H676:I676"/>
    <mergeCell ref="J676:N676"/>
    <mergeCell ref="A677:B677"/>
    <mergeCell ref="D677:E677"/>
    <mergeCell ref="H677:I677"/>
    <mergeCell ref="K677:L677"/>
    <mergeCell ref="A678:B678"/>
    <mergeCell ref="D678:E678"/>
    <mergeCell ref="H678:I678"/>
    <mergeCell ref="K678:L678"/>
    <mergeCell ref="A679:B679"/>
    <mergeCell ref="H679:I679"/>
    <mergeCell ref="A680:B680"/>
    <mergeCell ref="C680:G680"/>
    <mergeCell ref="H680:I680"/>
    <mergeCell ref="J680:N680"/>
    <mergeCell ref="H690:I690"/>
    <mergeCell ref="K690:L690"/>
    <mergeCell ref="A681:B681"/>
    <mergeCell ref="D681:E681"/>
    <mergeCell ref="H681:I681"/>
    <mergeCell ref="K681:L681"/>
    <mergeCell ref="A682:B682"/>
    <mergeCell ref="D682:E682"/>
    <mergeCell ref="H682:I682"/>
    <mergeCell ref="K682:L682"/>
    <mergeCell ref="A683:B683"/>
    <mergeCell ref="H683:I683"/>
    <mergeCell ref="A684:B684"/>
    <mergeCell ref="C684:G684"/>
    <mergeCell ref="H684:I684"/>
    <mergeCell ref="J684:N684"/>
    <mergeCell ref="A685:B685"/>
    <mergeCell ref="D685:E685"/>
    <mergeCell ref="H685:I685"/>
    <mergeCell ref="K685:L685"/>
    <mergeCell ref="A691:B691"/>
    <mergeCell ref="H691:I691"/>
    <mergeCell ref="A692:B692"/>
    <mergeCell ref="C692:G692"/>
    <mergeCell ref="H692:I692"/>
    <mergeCell ref="J692:N692"/>
    <mergeCell ref="A693:B693"/>
    <mergeCell ref="D693:E693"/>
    <mergeCell ref="H693:I693"/>
    <mergeCell ref="K693:L693"/>
    <mergeCell ref="A694:B694"/>
    <mergeCell ref="D694:E694"/>
    <mergeCell ref="H694:I694"/>
    <mergeCell ref="K694:L694"/>
    <mergeCell ref="A695:B695"/>
    <mergeCell ref="H695:I695"/>
    <mergeCell ref="A686:B686"/>
    <mergeCell ref="D686:E686"/>
    <mergeCell ref="H686:I686"/>
    <mergeCell ref="K686:L686"/>
    <mergeCell ref="A687:B687"/>
    <mergeCell ref="H687:I687"/>
    <mergeCell ref="A688:B688"/>
    <mergeCell ref="C688:G688"/>
    <mergeCell ref="H688:I688"/>
    <mergeCell ref="J688:N688"/>
    <mergeCell ref="A689:B689"/>
    <mergeCell ref="D689:E689"/>
    <mergeCell ref="H689:I689"/>
    <mergeCell ref="K689:L689"/>
    <mergeCell ref="A690:B690"/>
    <mergeCell ref="D690:E690"/>
  </mergeCells>
  <conditionalFormatting sqref="H1:H2 A2 H49:H50 A50 H98:H99 A99 H148:H149 A149 H201:H202 A202 H246:H247 A247 H291:H292 A292 H336:H337 A337 H381:H382 A382 H426:H427 A427 H471:H472 A472 H516:H517 A517 H561:H562 A562 H606:H607 A607 H651:H652 A652">
    <cfRule type="cellIs" dxfId="16" priority="2" operator="equal">
      <formula>0</formula>
    </cfRule>
  </conditionalFormatting>
  <dataValidations count="2">
    <dataValidation type="list" operator="equal" allowBlank="1" showErrorMessage="1" sqref="C8 J8 C12 J12 C16 J16 C20 J20 C24 J24 C28 J28 C32 J32 C36 J36 C40 J40 C44 J44 C56 J56 C60 J60 C64 J64 C68 J68 C72 J72 C76 J76 C80 J80 C84 J84 C88 J88 C92 J92 C105 J105 C109 J109 C113 J113 C117 J117 C121 J121 C125 J125 C129 J129 C133 J133 C137 J137 C141 J141 C155 J155 C159 J159 C163 J163 C167 J167 C171 J171 C175 J175 C179 J179 C183 J183 C187 J187 C191 J191 C208 J208 C212 J212 C216 J216 C220 J220 C224 J224 C228 J228 C232 J232 C236 J236 C240 J240 C244 J244 C253 J253 C257 J257 C261 J261 C265 J265 C269 J269 C273 J273 C277 J277 C281 J281 C285 J285 C289 J289 C298 J298 C302 J302 C306 J306 C310 J310 C314 J314 C318 J318 C322 J322 C326 J326 C330 J330 C334 J334 C343 J343 C347 J347 C351 J351 C355 J355 C359 J359 C363 J363 C367 J367 C371 J371 C375 J375 C379 J379 C388 J388 C392 J392 C396 J396 C400 J400 C404 J404 C408 J408 C412 J412 C416 J416 C420 J420 C424 J424 C433 J433 C437 J437 C441 J441 C445 J445 C449 J449 C453 J453 C457 J457 C461 J461 C465 J465 C469 J469 C478 J478 C482 J482 C486 J486 C490 J490 C494 J494 C498 J498 C502 J502 C506 J506 C510 J510 C514 J514 C523 J523 C527 J527 C531 J531 C535 J535 C539 J539 C543 J543 C547 J547 C551 J551 C555 J555 C559 J559 C568 J568 C572 J572 C576 J576 C580 J580 C584 J584 C588 J588 C592 J592 C596 J596 C600 J600 C604 J604 C613 J613 C617 J617 C621 J621 C625 J625 C629 J629 C633 J633 C637 J637 C641 J641 C645 J645 C649 J649 C658 J658 C662 J662 C666 J666 C670 J670 C674 J674 C678 J678 C682 J682 C686 J686 C690 J690 C694 J694" xr:uid="{00000000-0002-0000-0500-000000000000}">
      <formula1>$AC$4:$AC$75</formula1>
      <formula2>0</formula2>
    </dataValidation>
    <dataValidation type="list" operator="equal" allowBlank="1" showErrorMessage="1" sqref="G8 N8 G12 N12 G16 N16 G20 N20 G24 N24 G28 N28 G32 N32 G36 N36 G40 N40 G44 N44 G56 N56 G60 N60 G64 N64 G68 N68 G72 N72 G76 N76 G80 N80 G84 N84 G88 N88 G92 N92 G105 N105 G109 N109 G113 N113 G117 N117 G121 N121 G125 N125 G129 N129 G133 N133 G137 N137 G141 N141 G155 N155 G159 N159 G163 N163 G167 N167 G171 N171 G175 N175 G179 N179 G183 N183 G187 N187 G191 N191 G208 N208 G212 N212 G216 N216 G220 N220 G224 N224 G228 N228 G232 N232 G236 N236 G240 N240 G244 N244 G253 N253 G257 N257 G261 N261 G265 N265 G269 N269 G273 N273 G277 N277 G281 N281 G285 N285 G289 N289 G298 N298 G302 N302 G306 N306 G310 N310 G314 N314 G318 N318 G322 N322 G326 N326 G330 N330 G334 N334 G343 N343 G347 N347 G351 N351 G355 N355 G359 N359 G363 N363 G367 N367 G371 N371 G375 N375 G379 N379 G388 N388 G392 N392 G396 N396 G400 N400 G404 N404 G408 N408 G412 N412 G416 N416 G420 N420 G424 N424 G433 N433 G437 N437 G441 N441 G445 N445 G449 N449 G453 N453 G457 N457 G461 N461 G465 N465 G469 N469 G478 N478 G482 N482 G486 N486 G490 N490 G494 N494 G498 N498 G502 N502 G506 N506 G510 N510 G514 N514 G523 N523 G527 N527 G531 N531 G535 N535 G539 N539 G543 N543 G547 N547 G551 N551 G555 N555 G559 N559 G568 N568 G572 N572 G576 N576 G580 N580 G584 N584 G588 N588 G592 N592 G596 N596 G600 N600 G604 N604 G613 N613 G617 N617 G621 N621 G625 N625 G629 N629 G633 N633 G637 N637 G641 N641 G645 N645 G649 N649 G658 N658 G662 N662 G666 N666 G670 N670 G674 N674 G678 N678 G682 N682 G686 N686 G690 N690 G694 N694" xr:uid="{00000000-0002-0000-0500-000001000000}">
      <formula1>$S$25:$S$27</formula1>
      <formula2>0</formula2>
    </dataValidation>
  </dataValidations>
  <pageMargins left="0.30486111111111103" right="0.26388888888888901" top="0.43263888888888902" bottom="0.29236111111111102" header="0.51180555555555496" footer="0.51180555555555496"/>
  <pageSetup paperSize="9" firstPageNumber="0" fitToHeight="0" orientation="portrait" horizontalDpi="300" verticalDpi="300"/>
  <rowBreaks count="3" manualBreakCount="3">
    <brk id="48" max="16383" man="1"/>
    <brk id="97" max="16383" man="1"/>
    <brk id="14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4:BJ32"/>
  <sheetViews>
    <sheetView zoomScale="75" zoomScaleNormal="75" workbookViewId="0">
      <selection activeCell="B16" sqref="B16"/>
    </sheetView>
  </sheetViews>
  <sheetFormatPr defaultColWidth="11.28515625" defaultRowHeight="12.75" x14ac:dyDescent="0.2"/>
  <cols>
    <col min="2" max="2" width="26.42578125" customWidth="1"/>
    <col min="3" max="3" width="42.85546875" customWidth="1"/>
    <col min="4" max="4" width="19.42578125" customWidth="1"/>
    <col min="5" max="5" width="18" customWidth="1"/>
    <col min="6" max="6" width="44.7109375" customWidth="1"/>
    <col min="7" max="7" width="5.42578125" customWidth="1"/>
    <col min="10" max="10" width="17.85546875" customWidth="1"/>
    <col min="11" max="12" width="15.5703125" customWidth="1"/>
  </cols>
  <sheetData>
    <row r="4" spans="2:62" ht="47.25" customHeight="1" x14ac:dyDescent="0.2"/>
    <row r="5" spans="2:62" ht="25.5" customHeight="1" x14ac:dyDescent="0.2">
      <c r="C5" s="326" t="s">
        <v>233</v>
      </c>
      <c r="D5" s="326"/>
      <c r="E5" s="326"/>
      <c r="F5" s="326"/>
    </row>
    <row r="6" spans="2:62" ht="35.25" customHeight="1" x14ac:dyDescent="0.2">
      <c r="B6" s="150"/>
      <c r="C6" s="300" t="s">
        <v>236</v>
      </c>
      <c r="D6" s="300"/>
      <c r="E6" s="300"/>
      <c r="F6" s="300"/>
      <c r="G6" s="64"/>
    </row>
    <row r="7" spans="2:62" ht="16.5" customHeight="1" x14ac:dyDescent="0.2">
      <c r="B7" s="150"/>
      <c r="C7" s="299"/>
      <c r="D7" s="299"/>
      <c r="E7" s="299"/>
      <c r="F7" s="299"/>
      <c r="G7" s="299"/>
      <c r="H7" s="299"/>
      <c r="I7" s="299"/>
    </row>
    <row r="8" spans="2:62" ht="16.5" customHeight="1" x14ac:dyDescent="0.2">
      <c r="B8" s="150"/>
      <c r="F8" s="65"/>
      <c r="G8" s="65"/>
      <c r="H8" s="65"/>
    </row>
    <row r="9" spans="2:62" ht="36" customHeight="1" x14ac:dyDescent="0.2">
      <c r="B9" s="150"/>
      <c r="C9" s="65"/>
      <c r="D9" s="65"/>
      <c r="E9" s="65"/>
    </row>
    <row r="10" spans="2:62" ht="16.5" customHeight="1" x14ac:dyDescent="0.2">
      <c r="B10" s="150"/>
      <c r="C10" s="301"/>
      <c r="D10" s="301"/>
      <c r="E10" s="301"/>
    </row>
    <row r="11" spans="2:62" ht="20.25" customHeight="1" x14ac:dyDescent="0.25">
      <c r="B11" s="29"/>
      <c r="C11" s="327"/>
      <c r="D11" s="327"/>
      <c r="E11" s="327"/>
    </row>
    <row r="12" spans="2:62" ht="37.5" customHeight="1" x14ac:dyDescent="0.2">
      <c r="B12" s="151" t="s">
        <v>3637</v>
      </c>
    </row>
    <row r="13" spans="2:62" ht="32.25" customHeight="1" x14ac:dyDescent="0.2">
      <c r="B13" s="298">
        <f>'Dati sintetici Operazione'!C12</f>
        <v>0</v>
      </c>
      <c r="C13" s="298"/>
      <c r="D13" s="298"/>
      <c r="E13" s="298"/>
      <c r="F13" s="298"/>
    </row>
    <row r="14" spans="2:62" ht="33" customHeight="1" x14ac:dyDescent="0.2"/>
    <row r="15" spans="2:62" ht="59.25" customHeight="1" x14ac:dyDescent="0.2">
      <c r="B15" s="152" t="s">
        <v>3638</v>
      </c>
      <c r="C15" s="153" t="s">
        <v>3639</v>
      </c>
      <c r="D15" s="153" t="s">
        <v>3640</v>
      </c>
      <c r="E15" s="153" t="s">
        <v>3641</v>
      </c>
      <c r="F15" s="153" t="s">
        <v>3642</v>
      </c>
      <c r="G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row>
    <row r="16" spans="2:62" ht="26.25" customHeight="1" x14ac:dyDescent="0.2">
      <c r="B16" s="323" t="s">
        <v>3643</v>
      </c>
      <c r="C16" s="324">
        <f>'Dati sintetici Operazione'!C5</f>
        <v>0</v>
      </c>
      <c r="D16" s="325">
        <f>'Dati Operazione'!H30</f>
        <v>0</v>
      </c>
      <c r="E16" s="325">
        <f>'Dati Operazione'!H29</f>
        <v>0</v>
      </c>
      <c r="F16" s="24"/>
      <c r="K16" s="41" t="s">
        <v>3644</v>
      </c>
    </row>
    <row r="17" spans="1:11" ht="27" customHeight="1" x14ac:dyDescent="0.2">
      <c r="A17" s="320"/>
      <c r="B17" s="323"/>
      <c r="C17" s="324"/>
      <c r="D17" s="324"/>
      <c r="E17" s="324"/>
      <c r="F17" s="24"/>
      <c r="K17" s="41" t="s">
        <v>3645</v>
      </c>
    </row>
    <row r="18" spans="1:11" ht="25.5" customHeight="1" x14ac:dyDescent="0.2">
      <c r="A18" s="320"/>
      <c r="B18" s="323"/>
      <c r="C18" s="324"/>
      <c r="D18" s="324"/>
      <c r="E18" s="324"/>
      <c r="F18" s="24"/>
      <c r="K18" s="41"/>
    </row>
    <row r="19" spans="1:11" ht="31.5" customHeight="1" x14ac:dyDescent="0.2">
      <c r="B19" s="323"/>
      <c r="C19" s="324"/>
      <c r="D19" s="324"/>
      <c r="E19" s="324"/>
      <c r="F19" s="24"/>
    </row>
    <row r="20" spans="1:11" ht="26.25" customHeight="1" x14ac:dyDescent="0.2">
      <c r="B20" s="323"/>
      <c r="C20" s="324"/>
      <c r="D20" s="324"/>
      <c r="E20" s="324"/>
      <c r="F20" s="24"/>
    </row>
    <row r="21" spans="1:11" ht="16.5" customHeight="1" x14ac:dyDescent="0.2"/>
    <row r="22" spans="1:11" ht="27.75" customHeight="1" x14ac:dyDescent="0.2"/>
    <row r="23" spans="1:11" ht="27" customHeight="1" x14ac:dyDescent="0.2">
      <c r="C23" s="154" t="s">
        <v>3646</v>
      </c>
      <c r="K23" s="155"/>
    </row>
    <row r="24" spans="1:11" ht="25.5" customHeight="1" x14ac:dyDescent="0.2">
      <c r="C24" s="321"/>
      <c r="D24" s="321"/>
      <c r="E24" s="321"/>
      <c r="K24" s="155"/>
    </row>
    <row r="25" spans="1:11" ht="24" customHeight="1" x14ac:dyDescent="0.2">
      <c r="C25" s="29"/>
    </row>
    <row r="26" spans="1:11" ht="18" customHeight="1" x14ac:dyDescent="0.2">
      <c r="C26" s="154" t="s">
        <v>3647</v>
      </c>
    </row>
    <row r="27" spans="1:11" ht="29.25" customHeight="1" x14ac:dyDescent="0.2">
      <c r="C27" s="156"/>
    </row>
    <row r="28" spans="1:11" ht="19.5" customHeight="1" x14ac:dyDescent="0.2"/>
    <row r="29" spans="1:11" ht="15" customHeight="1" x14ac:dyDescent="0.25">
      <c r="B29" s="157"/>
      <c r="C29" s="158"/>
      <c r="D29" s="159" t="s">
        <v>3648</v>
      </c>
      <c r="E29" s="160"/>
      <c r="F29" s="160"/>
    </row>
    <row r="30" spans="1:11" ht="19.5" customHeight="1" x14ac:dyDescent="0.2">
      <c r="B30" s="161"/>
      <c r="C30" s="162"/>
      <c r="D30" s="162"/>
      <c r="E30" s="59"/>
      <c r="F30" s="163"/>
    </row>
    <row r="31" spans="1:11" ht="19.5" customHeight="1" x14ac:dyDescent="0.2">
      <c r="B31" s="164"/>
      <c r="C31" s="165"/>
      <c r="D31" s="165"/>
      <c r="E31" s="165"/>
      <c r="F31" s="59"/>
    </row>
    <row r="32" spans="1:11" ht="19.5" customHeight="1" x14ac:dyDescent="0.2">
      <c r="B32" s="34"/>
      <c r="C32" s="322" t="s">
        <v>3649</v>
      </c>
      <c r="D32" s="322"/>
      <c r="E32" s="160"/>
      <c r="F32" s="160"/>
    </row>
  </sheetData>
  <mergeCells count="13">
    <mergeCell ref="C5:F5"/>
    <mergeCell ref="C6:F6"/>
    <mergeCell ref="C7:I7"/>
    <mergeCell ref="C10:E10"/>
    <mergeCell ref="C11:E11"/>
    <mergeCell ref="A17:A18"/>
    <mergeCell ref="C24:E24"/>
    <mergeCell ref="C32:D32"/>
    <mergeCell ref="B13:F13"/>
    <mergeCell ref="B16:B20"/>
    <mergeCell ref="C16:C20"/>
    <mergeCell ref="D16:D20"/>
    <mergeCell ref="E16:E20"/>
  </mergeCells>
  <conditionalFormatting sqref="B13">
    <cfRule type="cellIs" dxfId="15" priority="2" operator="equal">
      <formula>0</formula>
    </cfRule>
  </conditionalFormatting>
  <conditionalFormatting sqref="C16">
    <cfRule type="cellIs" dxfId="14" priority="3" operator="equal">
      <formula>0</formula>
    </cfRule>
  </conditionalFormatting>
  <dataValidations count="1">
    <dataValidation type="list" operator="equal" allowBlank="1" showErrorMessage="1" sqref="C24:C25" xr:uid="{00000000-0002-0000-0600-000000000000}">
      <formula1>$K$16:$K$19</formula1>
      <formula2>0</formula2>
    </dataValidation>
  </dataValidation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L31"/>
  <sheetViews>
    <sheetView topLeftCell="A22" zoomScale="75" zoomScaleNormal="75" workbookViewId="0">
      <selection activeCell="G24" sqref="G24"/>
    </sheetView>
  </sheetViews>
  <sheetFormatPr defaultColWidth="8.5703125" defaultRowHeight="12.75" x14ac:dyDescent="0.2"/>
  <cols>
    <col min="1" max="1" width="11.85546875" customWidth="1"/>
    <col min="2" max="2" width="29.85546875" customWidth="1"/>
    <col min="3" max="3" width="5.5703125" customWidth="1"/>
    <col min="4" max="4" width="7.42578125" customWidth="1"/>
    <col min="5" max="5" width="7.7109375" customWidth="1"/>
    <col min="6" max="6" width="9" customWidth="1"/>
    <col min="7" max="7" width="15.7109375" customWidth="1"/>
    <col min="8" max="8" width="17" customWidth="1"/>
    <col min="9" max="9" width="7" customWidth="1"/>
    <col min="10" max="16" width="9.7109375" customWidth="1"/>
    <col min="18" max="18" width="9.42578125" customWidth="1"/>
    <col min="19" max="19" width="12.5703125" customWidth="1"/>
  </cols>
  <sheetData>
    <row r="1" spans="1:15" ht="12.75" customHeight="1" x14ac:dyDescent="0.25">
      <c r="O1" s="166"/>
    </row>
    <row r="2" spans="1:15" ht="12.75" customHeight="1" x14ac:dyDescent="0.25">
      <c r="L2" t="s">
        <v>3650</v>
      </c>
      <c r="O2" s="166"/>
    </row>
    <row r="3" spans="1:15" ht="15" customHeight="1" x14ac:dyDescent="0.25">
      <c r="L3" t="s">
        <v>58</v>
      </c>
      <c r="O3" s="166"/>
    </row>
    <row r="8" spans="1:15" ht="39.75" customHeight="1" x14ac:dyDescent="0.2">
      <c r="B8" s="334" t="s">
        <v>3651</v>
      </c>
      <c r="C8" s="334"/>
      <c r="D8" s="334"/>
      <c r="E8" s="334"/>
      <c r="F8" s="334"/>
      <c r="G8" s="334"/>
      <c r="H8" s="334"/>
    </row>
    <row r="9" spans="1:15" ht="28.5" customHeight="1" x14ac:dyDescent="0.2">
      <c r="B9" s="300" t="s">
        <v>3652</v>
      </c>
      <c r="C9" s="300"/>
      <c r="D9" s="300"/>
      <c r="E9" s="300"/>
      <c r="F9" s="300"/>
      <c r="G9" s="300"/>
      <c r="H9" s="300"/>
      <c r="O9" s="167"/>
    </row>
    <row r="10" spans="1:15" ht="12.75" customHeight="1" x14ac:dyDescent="0.2">
      <c r="D10" s="64"/>
    </row>
    <row r="11" spans="1:15" ht="12.75" customHeight="1" x14ac:dyDescent="0.2">
      <c r="D11" s="64"/>
    </row>
    <row r="12" spans="1:15" ht="12.75" customHeight="1" x14ac:dyDescent="0.2">
      <c r="G12" s="64"/>
    </row>
    <row r="13" spans="1:15" ht="12.75" customHeight="1" x14ac:dyDescent="0.2">
      <c r="A13" s="330" t="s">
        <v>3653</v>
      </c>
      <c r="B13" s="330"/>
      <c r="G13" s="64"/>
    </row>
    <row r="14" spans="1:15" ht="28.5" customHeight="1" x14ac:dyDescent="0.2">
      <c r="A14" s="335" t="str">
        <f>'Articolazione della candidatura'!B16</f>
        <v>Iniziative formative aziendali e settoriali di aggiornamento</v>
      </c>
      <c r="B14" s="335"/>
      <c r="C14" s="335"/>
      <c r="D14" s="335"/>
      <c r="E14" s="335"/>
      <c r="F14" s="335"/>
      <c r="G14" s="335"/>
    </row>
    <row r="15" spans="1:15" ht="12.75" customHeight="1" x14ac:dyDescent="0.2">
      <c r="G15" s="64"/>
    </row>
    <row r="16" spans="1:15" ht="12.75" customHeight="1" x14ac:dyDescent="0.2">
      <c r="A16" s="168" t="s">
        <v>3637</v>
      </c>
    </row>
    <row r="17" spans="1:64" ht="24.75" customHeight="1" x14ac:dyDescent="0.2">
      <c r="A17" s="336">
        <f>'Dati sintetici Operazione'!C12</f>
        <v>0</v>
      </c>
      <c r="B17" s="336"/>
      <c r="C17" s="336"/>
      <c r="D17" s="336"/>
      <c r="E17" s="336"/>
      <c r="F17" s="336"/>
      <c r="G17" s="336"/>
      <c r="H17" s="336"/>
      <c r="I17" s="169"/>
      <c r="J17" s="169"/>
      <c r="K17" s="169"/>
    </row>
    <row r="18" spans="1:64" ht="14.25" customHeight="1" x14ac:dyDescent="0.2">
      <c r="A18" s="170"/>
      <c r="B18" s="170"/>
      <c r="C18" s="170"/>
      <c r="D18" s="170"/>
      <c r="E18" s="170"/>
      <c r="F18" s="170"/>
      <c r="G18" s="170"/>
      <c r="H18" s="170"/>
      <c r="I18" s="169"/>
      <c r="J18" s="169"/>
      <c r="K18" s="169"/>
    </row>
    <row r="19" spans="1:64" ht="18" customHeight="1" x14ac:dyDescent="0.2">
      <c r="A19" s="330" t="s">
        <v>3654</v>
      </c>
      <c r="B19" s="330"/>
      <c r="C19" s="330"/>
      <c r="D19" s="169"/>
      <c r="E19" s="169"/>
      <c r="F19" s="169"/>
      <c r="G19" s="169"/>
      <c r="H19" s="169"/>
      <c r="I19" s="169"/>
      <c r="J19" s="169"/>
      <c r="K19" s="169"/>
    </row>
    <row r="20" spans="1:64" ht="26.25" customHeight="1" x14ac:dyDescent="0.2">
      <c r="A20" s="328">
        <f>'Dati sintetici Operazione'!C5</f>
        <v>0</v>
      </c>
      <c r="B20" s="328"/>
      <c r="C20" s="328"/>
      <c r="D20" s="328"/>
      <c r="E20" s="328"/>
      <c r="F20" s="328"/>
      <c r="G20" s="328"/>
      <c r="H20" s="328"/>
      <c r="I20" s="172"/>
      <c r="J20" s="172"/>
      <c r="K20" s="172"/>
    </row>
    <row r="21" spans="1:64" ht="12.75" customHeight="1" x14ac:dyDescent="0.2">
      <c r="I21" s="173"/>
      <c r="J21" s="173"/>
      <c r="K21" s="173"/>
      <c r="L21" s="173"/>
      <c r="M21" s="173"/>
    </row>
    <row r="22" spans="1:64" ht="62.25" customHeight="1" x14ac:dyDescent="0.2">
      <c r="A22" s="331" t="s">
        <v>3655</v>
      </c>
      <c r="B22" s="331"/>
      <c r="C22" s="331"/>
      <c r="D22" s="331"/>
      <c r="E22" s="331"/>
      <c r="F22" s="331"/>
      <c r="G22" s="331"/>
      <c r="H22" s="331"/>
      <c r="I22" s="173"/>
      <c r="J22" s="173"/>
      <c r="K22" s="173"/>
      <c r="L22" s="173"/>
      <c r="M22" s="173"/>
    </row>
    <row r="23" spans="1:64" ht="12.75" customHeight="1" x14ac:dyDescent="0.2">
      <c r="I23" s="173"/>
      <c r="J23" s="173"/>
      <c r="K23" s="173"/>
      <c r="L23" s="173"/>
      <c r="M23" s="173"/>
    </row>
    <row r="24" spans="1:64" ht="79.5" customHeight="1" x14ac:dyDescent="0.2">
      <c r="A24" s="174" t="s">
        <v>3656</v>
      </c>
      <c r="B24" s="332" t="s">
        <v>3657</v>
      </c>
      <c r="C24" s="332"/>
      <c r="D24" s="332"/>
      <c r="E24" s="332"/>
      <c r="F24" s="332"/>
      <c r="G24" s="175"/>
    </row>
    <row r="25" spans="1:64" ht="15" customHeight="1" x14ac:dyDescent="0.2">
      <c r="A25" s="161"/>
      <c r="B25" s="161"/>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row>
    <row r="26" spans="1:64" ht="15" customHeight="1" x14ac:dyDescent="0.2">
      <c r="A26" s="161"/>
      <c r="B26" s="161"/>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row>
    <row r="27" spans="1:64" ht="37.5" customHeight="1" x14ac:dyDescent="0.2">
      <c r="A27" s="333" t="s">
        <v>3658</v>
      </c>
      <c r="B27" s="333"/>
      <c r="C27" s="333"/>
      <c r="D27" s="333"/>
      <c r="E27" s="333"/>
      <c r="F27" s="333"/>
      <c r="G27" s="333"/>
      <c r="H27" s="333"/>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row>
    <row r="28" spans="1:64" ht="15" customHeight="1" x14ac:dyDescent="0.2">
      <c r="A28" s="161"/>
      <c r="B28" s="161"/>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row>
    <row r="29" spans="1:64" ht="180.75" customHeight="1" x14ac:dyDescent="0.2">
      <c r="A29" s="328"/>
      <c r="B29" s="328"/>
      <c r="C29" s="328"/>
      <c r="D29" s="328"/>
      <c r="E29" s="328"/>
      <c r="F29" s="328"/>
      <c r="G29" s="328"/>
      <c r="H29" s="328"/>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row>
    <row r="30" spans="1:64" ht="26.25" customHeight="1" x14ac:dyDescent="0.2">
      <c r="A30" s="329"/>
      <c r="B30" s="329"/>
      <c r="C30" s="329"/>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row>
    <row r="31" spans="1:64" ht="44.25" customHeight="1" x14ac:dyDescent="0.2">
      <c r="C31" s="37"/>
      <c r="D31" s="37"/>
      <c r="E31" s="37"/>
      <c r="F31" s="37"/>
      <c r="G31" s="37"/>
    </row>
  </sheetData>
  <mergeCells count="12">
    <mergeCell ref="B8:H8"/>
    <mergeCell ref="B9:H9"/>
    <mergeCell ref="A13:B13"/>
    <mergeCell ref="A14:G14"/>
    <mergeCell ref="A17:H17"/>
    <mergeCell ref="A29:H29"/>
    <mergeCell ref="A30:C30"/>
    <mergeCell ref="A19:C19"/>
    <mergeCell ref="A20:H20"/>
    <mergeCell ref="A22:H22"/>
    <mergeCell ref="B24:F24"/>
    <mergeCell ref="A27:H27"/>
  </mergeCells>
  <conditionalFormatting sqref="A14">
    <cfRule type="cellIs" dxfId="13" priority="2" operator="equal">
      <formula>0</formula>
    </cfRule>
  </conditionalFormatting>
  <conditionalFormatting sqref="A17">
    <cfRule type="cellIs" dxfId="12" priority="3" operator="equal">
      <formula>0</formula>
    </cfRule>
  </conditionalFormatting>
  <conditionalFormatting sqref="A20 A29">
    <cfRule type="cellIs" dxfId="11" priority="4" operator="equal">
      <formula>0</formula>
    </cfRule>
  </conditionalFormatting>
  <dataValidations count="2">
    <dataValidation operator="equal" allowBlank="1" showErrorMessage="1" sqref="A14" xr:uid="{00000000-0002-0000-0700-000000000000}">
      <formula1>0</formula1>
      <formula2>0</formula2>
    </dataValidation>
    <dataValidation type="list" operator="equal" allowBlank="1" showErrorMessage="1" sqref="G24" xr:uid="{00000000-0002-0000-0700-000001000000}">
      <formula1>$L$2:$L$3</formula1>
      <formula2>0</formula2>
    </dataValidation>
  </dataValidations>
  <pageMargins left="0.23958333333333301" right="0.20902777777777801" top="0.49444444444444402" bottom="0.40486111111111101" header="0.25694444444444398" footer="0.16736111111111099"/>
  <pageSetup paperSize="9" firstPageNumber="0" orientation="portrait" horizontalDpi="300" verticalDpi="300"/>
  <headerFooter>
    <oddHeader>&amp;C&amp;A</oddHeader>
    <oddFooter>&amp;CPage &amp;P</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O1428"/>
  <sheetViews>
    <sheetView topLeftCell="O13" zoomScale="75" zoomScaleNormal="75" workbookViewId="0">
      <selection activeCell="AE27" sqref="AE27"/>
    </sheetView>
  </sheetViews>
  <sheetFormatPr defaultColWidth="8.5703125" defaultRowHeight="12.75" x14ac:dyDescent="0.2"/>
  <cols>
    <col min="1" max="1" width="34.28515625" customWidth="1"/>
    <col min="2" max="2" width="24.28515625" customWidth="1"/>
    <col min="3" max="3" width="20" customWidth="1"/>
    <col min="4" max="4" width="9.7109375" customWidth="1"/>
    <col min="5" max="5" width="16.5703125" customWidth="1"/>
    <col min="6" max="6" width="9.28515625" customWidth="1"/>
    <col min="7" max="7" width="16.5703125" customWidth="1"/>
    <col min="8" max="8" width="10" customWidth="1"/>
    <col min="9" max="9" width="16.5703125" customWidth="1"/>
    <col min="10" max="10" width="10.140625" customWidth="1"/>
    <col min="11" max="11" width="16.5703125" customWidth="1"/>
    <col min="12" max="12" width="12.85546875" customWidth="1"/>
    <col min="13" max="13" width="21.5703125" customWidth="1"/>
    <col min="14" max="14" width="14.7109375" customWidth="1"/>
    <col min="15" max="15" width="17.28515625" customWidth="1"/>
    <col min="16" max="33" width="12.7109375" customWidth="1"/>
    <col min="34" max="39" width="12.7109375" hidden="1" customWidth="1"/>
    <col min="40" max="40" width="13.42578125" hidden="1" customWidth="1"/>
    <col min="41" max="41" width="12.140625" hidden="1" customWidth="1"/>
    <col min="42" max="42" width="13" hidden="1" customWidth="1"/>
    <col min="43" max="43" width="13.7109375" hidden="1" customWidth="1"/>
    <col min="44" max="44" width="20.5703125" hidden="1" customWidth="1"/>
    <col min="45" max="45" width="14.7109375" hidden="1" customWidth="1"/>
    <col min="46" max="46" width="16.42578125" hidden="1" customWidth="1"/>
    <col min="47" max="47" width="12.42578125" hidden="1" customWidth="1"/>
    <col min="48" max="48" width="12" hidden="1" customWidth="1"/>
    <col min="49" max="50" width="12.42578125" hidden="1" customWidth="1"/>
    <col min="51" max="51" width="11.28515625" hidden="1" customWidth="1"/>
    <col min="52" max="52" width="11.7109375" hidden="1" customWidth="1"/>
    <col min="53" max="53" width="12.85546875" hidden="1" customWidth="1"/>
    <col min="54" max="54" width="16.85546875" hidden="1" customWidth="1"/>
    <col min="55" max="55" width="11.7109375" hidden="1" customWidth="1"/>
    <col min="56" max="56" width="13" hidden="1" customWidth="1"/>
    <col min="57" max="57" width="12.85546875" hidden="1" customWidth="1"/>
    <col min="58" max="58" width="13.28515625" hidden="1" customWidth="1"/>
    <col min="59" max="59" width="12.140625" hidden="1" customWidth="1"/>
    <col min="60" max="61" width="12.7109375" hidden="1" customWidth="1"/>
    <col min="62" max="62" width="15.140625" hidden="1" customWidth="1"/>
    <col min="63" max="63" width="12.7109375" hidden="1" customWidth="1"/>
    <col min="64" max="66" width="8.5703125" hidden="1"/>
    <col min="67" max="67" width="18.42578125" hidden="1" customWidth="1"/>
    <col min="68" max="73" width="8.5703125" hidden="1"/>
    <col min="74" max="74" width="47" hidden="1" customWidth="1"/>
    <col min="75" max="75" width="37.85546875" hidden="1" customWidth="1"/>
    <col min="76" max="83" width="8.5703125" hidden="1"/>
    <col min="84" max="87" width="12.7109375" hidden="1" customWidth="1"/>
    <col min="88" max="107" width="8.5703125" hidden="1"/>
    <col min="108" max="111" width="12.7109375" hidden="1" customWidth="1"/>
    <col min="112" max="171" width="8.5703125" hidden="1"/>
  </cols>
  <sheetData>
    <row r="1" spans="1:109" ht="12.75" customHeight="1" x14ac:dyDescent="0.2">
      <c r="DE1" s="154" t="s">
        <v>228</v>
      </c>
    </row>
    <row r="2" spans="1:109" ht="15.75" customHeight="1" x14ac:dyDescent="0.25">
      <c r="DE2" s="116" t="s">
        <v>3659</v>
      </c>
    </row>
    <row r="3" spans="1:109" ht="15.75" customHeight="1" x14ac:dyDescent="0.25">
      <c r="DE3" s="116" t="s">
        <v>3660</v>
      </c>
    </row>
    <row r="4" spans="1:109" ht="15.75" customHeight="1" x14ac:dyDescent="0.25">
      <c r="DE4" s="116" t="s">
        <v>3661</v>
      </c>
    </row>
    <row r="5" spans="1:109" ht="39.75" customHeight="1" x14ac:dyDescent="0.25">
      <c r="C5" s="334" t="s">
        <v>233</v>
      </c>
      <c r="D5" s="334"/>
      <c r="E5" s="334"/>
      <c r="F5" s="334"/>
      <c r="G5" s="334"/>
      <c r="H5" s="334"/>
      <c r="I5" s="334"/>
      <c r="DE5" s="116" t="s">
        <v>3662</v>
      </c>
    </row>
    <row r="6" spans="1:109" ht="32.25" customHeight="1" x14ac:dyDescent="0.25">
      <c r="C6" s="300" t="s">
        <v>236</v>
      </c>
      <c r="D6" s="300"/>
      <c r="E6" s="300"/>
      <c r="F6" s="300"/>
      <c r="G6" s="300"/>
      <c r="H6" s="300"/>
      <c r="I6" s="300"/>
      <c r="DE6" s="116"/>
    </row>
    <row r="7" spans="1:109" ht="15.75" customHeight="1" x14ac:dyDescent="0.25">
      <c r="C7" s="176"/>
      <c r="D7" s="301"/>
      <c r="E7" s="301"/>
      <c r="F7" s="301"/>
      <c r="G7" s="301"/>
      <c r="H7" s="301"/>
      <c r="DE7" s="116" t="s">
        <v>3663</v>
      </c>
    </row>
    <row r="8" spans="1:109" ht="29.25" customHeight="1" x14ac:dyDescent="0.25">
      <c r="C8" s="176"/>
      <c r="E8" s="65"/>
      <c r="F8" s="65"/>
      <c r="G8" s="65"/>
      <c r="H8" s="65"/>
      <c r="DE8" s="116" t="s">
        <v>3664</v>
      </c>
    </row>
    <row r="9" spans="1:109" ht="15.75" customHeight="1" x14ac:dyDescent="0.25">
      <c r="D9" s="301"/>
      <c r="E9" s="301"/>
      <c r="F9" s="301"/>
      <c r="G9" s="301"/>
      <c r="H9" s="301"/>
      <c r="DE9" s="116" t="s">
        <v>3665</v>
      </c>
    </row>
    <row r="10" spans="1:109" ht="15.75" customHeight="1" x14ac:dyDescent="0.25">
      <c r="D10" s="301"/>
      <c r="E10" s="301"/>
      <c r="F10" s="301"/>
      <c r="G10" s="301"/>
      <c r="H10" s="301"/>
      <c r="DE10" s="116" t="s">
        <v>3666</v>
      </c>
    </row>
    <row r="11" spans="1:109" ht="15.75" customHeight="1" x14ac:dyDescent="0.25">
      <c r="DE11" s="116" t="s">
        <v>3667</v>
      </c>
    </row>
    <row r="12" spans="1:109" ht="39" customHeight="1" x14ac:dyDescent="0.25">
      <c r="B12" s="177" t="s">
        <v>3668</v>
      </c>
      <c r="C12" s="328">
        <f>'Dati sintetici Operazione'!C12</f>
        <v>0</v>
      </c>
      <c r="D12" s="328"/>
      <c r="E12" s="328"/>
      <c r="F12" s="328"/>
      <c r="G12" s="328"/>
      <c r="H12" s="328"/>
      <c r="I12" s="328"/>
      <c r="J12" s="328"/>
      <c r="K12" s="342"/>
      <c r="L12" s="342"/>
      <c r="M12" s="342"/>
      <c r="DE12" s="116" t="s">
        <v>3669</v>
      </c>
    </row>
    <row r="13" spans="1:109" ht="40.5" customHeight="1" x14ac:dyDescent="0.25">
      <c r="B13" s="177" t="s">
        <v>3654</v>
      </c>
      <c r="C13" s="328">
        <f>'Dati sintetici Operazione'!C5</f>
        <v>0</v>
      </c>
      <c r="D13" s="328"/>
      <c r="E13" s="328"/>
      <c r="F13" s="328"/>
      <c r="G13" s="328"/>
      <c r="H13" s="328"/>
      <c r="I13" s="328"/>
      <c r="J13" s="328"/>
      <c r="DE13" s="116" t="s">
        <v>3670</v>
      </c>
    </row>
    <row r="14" spans="1:109" ht="15.75" customHeight="1" x14ac:dyDescent="0.25">
      <c r="DE14" s="116" t="s">
        <v>3671</v>
      </c>
    </row>
    <row r="15" spans="1:109" ht="21" customHeight="1" x14ac:dyDescent="0.25">
      <c r="A15" s="29"/>
      <c r="B15" s="29"/>
      <c r="C15" s="29"/>
      <c r="D15" s="341" t="s">
        <v>72</v>
      </c>
      <c r="E15" s="341"/>
      <c r="F15" s="341" t="s">
        <v>3672</v>
      </c>
      <c r="G15" s="341"/>
      <c r="H15" s="341" t="s">
        <v>74</v>
      </c>
      <c r="I15" s="341"/>
      <c r="J15" s="341" t="s">
        <v>75</v>
      </c>
      <c r="K15" s="341"/>
      <c r="L15" s="341" t="s">
        <v>76</v>
      </c>
      <c r="M15" s="341"/>
      <c r="N15" s="341" t="s">
        <v>77</v>
      </c>
      <c r="O15" s="341"/>
      <c r="P15" s="341" t="s">
        <v>78</v>
      </c>
      <c r="Q15" s="341"/>
      <c r="R15" s="341" t="s">
        <v>79</v>
      </c>
      <c r="S15" s="341"/>
      <c r="T15" s="341" t="s">
        <v>80</v>
      </c>
      <c r="U15" s="341"/>
      <c r="V15" s="341" t="s">
        <v>81</v>
      </c>
      <c r="W15" s="341"/>
      <c r="X15" s="341" t="s">
        <v>82</v>
      </c>
      <c r="Y15" s="341"/>
      <c r="Z15" s="341" t="s">
        <v>83</v>
      </c>
      <c r="AA15" s="341"/>
      <c r="AB15" s="341" t="s">
        <v>84</v>
      </c>
      <c r="AC15" s="341"/>
      <c r="AD15" s="341" t="s">
        <v>85</v>
      </c>
      <c r="AE15" s="341"/>
      <c r="AF15" s="341" t="s">
        <v>86</v>
      </c>
      <c r="AG15" s="341"/>
      <c r="AH15" s="341" t="s">
        <v>3673</v>
      </c>
      <c r="AI15" s="341"/>
      <c r="AJ15" s="341" t="s">
        <v>3674</v>
      </c>
      <c r="AK15" s="341"/>
      <c r="AL15" s="341" t="s">
        <v>3675</v>
      </c>
      <c r="AM15" s="341"/>
      <c r="AN15" s="341" t="s">
        <v>3676</v>
      </c>
      <c r="AO15" s="341"/>
      <c r="AP15" s="341" t="s">
        <v>3677</v>
      </c>
      <c r="AQ15" s="341"/>
      <c r="AR15" s="341" t="s">
        <v>3678</v>
      </c>
      <c r="AS15" s="341"/>
      <c r="AT15" s="341" t="s">
        <v>3679</v>
      </c>
      <c r="AU15" s="341"/>
      <c r="AV15" s="341" t="s">
        <v>3680</v>
      </c>
      <c r="AW15" s="341"/>
      <c r="AX15" s="341" t="s">
        <v>3681</v>
      </c>
      <c r="AY15" s="341"/>
      <c r="AZ15" s="341" t="s">
        <v>3682</v>
      </c>
      <c r="BA15" s="341"/>
      <c r="BB15" s="341" t="s">
        <v>3683</v>
      </c>
      <c r="BC15" s="341"/>
      <c r="BD15" s="341" t="s">
        <v>3684</v>
      </c>
      <c r="BE15" s="341"/>
      <c r="BF15" s="341" t="s">
        <v>3685</v>
      </c>
      <c r="BG15" s="341"/>
      <c r="BH15" s="341" t="s">
        <v>3686</v>
      </c>
      <c r="BI15" s="341"/>
      <c r="BJ15" s="341" t="s">
        <v>3687</v>
      </c>
      <c r="BK15" s="341"/>
      <c r="DE15" s="116" t="s">
        <v>3688</v>
      </c>
    </row>
    <row r="16" spans="1:109" ht="62.25" customHeight="1" x14ac:dyDescent="0.25">
      <c r="A16" s="339" t="s">
        <v>3689</v>
      </c>
      <c r="B16" s="339"/>
      <c r="C16" s="339"/>
      <c r="D16" s="340">
        <f>'Dati imprese beneficiarie'!B19</f>
        <v>0</v>
      </c>
      <c r="E16" s="340"/>
      <c r="F16" s="340">
        <f>'Dati imprese beneficiarie'!B68</f>
        <v>0</v>
      </c>
      <c r="G16" s="340"/>
      <c r="H16" s="340">
        <f>'Dati imprese beneficiarie'!B116</f>
        <v>0</v>
      </c>
      <c r="I16" s="340"/>
      <c r="J16" s="340">
        <f>'Dati imprese beneficiarie'!B164</f>
        <v>0</v>
      </c>
      <c r="K16" s="340"/>
      <c r="L16" s="337">
        <f>'Dati sintetici Operazione'!C28</f>
        <v>0</v>
      </c>
      <c r="M16" s="337"/>
      <c r="N16" s="337">
        <f>'Dati sintetici Operazione'!C29</f>
        <v>0</v>
      </c>
      <c r="O16" s="337"/>
      <c r="P16" s="337">
        <f>'Dati sintetici Operazione'!C30</f>
        <v>0</v>
      </c>
      <c r="Q16" s="337"/>
      <c r="R16" s="337">
        <f>'Dati sintetici Operazione'!C31</f>
        <v>0</v>
      </c>
      <c r="S16" s="337"/>
      <c r="T16" s="337">
        <f>'Dati sintetici Operazione'!C32</f>
        <v>0</v>
      </c>
      <c r="U16" s="337"/>
      <c r="V16" s="337">
        <f>'Dati sintetici Operazione'!C33</f>
        <v>0</v>
      </c>
      <c r="W16" s="337"/>
      <c r="X16" s="337">
        <f>'Dati sintetici Operazione'!C34</f>
        <v>0</v>
      </c>
      <c r="Y16" s="337"/>
      <c r="Z16" s="337">
        <f>'Dati sintetici Operazione'!C35</f>
        <v>0</v>
      </c>
      <c r="AA16" s="337"/>
      <c r="AB16" s="337">
        <f>'Dati sintetici Operazione'!C36</f>
        <v>0</v>
      </c>
      <c r="AC16" s="337"/>
      <c r="AD16" s="337">
        <f>'Dati sintetici Operazione'!C37</f>
        <v>0</v>
      </c>
      <c r="AE16" s="337"/>
      <c r="AF16" s="337">
        <f>'Dati sintetici Operazione'!C38</f>
        <v>0</v>
      </c>
      <c r="AG16" s="337"/>
      <c r="AH16" s="337" t="e">
        <f>#REF!</f>
        <v>#REF!</v>
      </c>
      <c r="AI16" s="337"/>
      <c r="AJ16" s="337" t="e">
        <f>#REF!</f>
        <v>#REF!</v>
      </c>
      <c r="AK16" s="337"/>
      <c r="AL16" s="337" t="e">
        <f>#REF!</f>
        <v>#REF!</v>
      </c>
      <c r="AM16" s="337"/>
      <c r="AN16" s="337" t="e">
        <f>#REF!</f>
        <v>#REF!</v>
      </c>
      <c r="AO16" s="337"/>
      <c r="AP16" s="337" t="e">
        <f>#REF!</f>
        <v>#REF!</v>
      </c>
      <c r="AQ16" s="337"/>
      <c r="AR16" s="337" t="e">
        <f>#REF!</f>
        <v>#REF!</v>
      </c>
      <c r="AS16" s="337"/>
      <c r="AT16" s="337" t="e">
        <f>#REF!</f>
        <v>#REF!</v>
      </c>
      <c r="AU16" s="337"/>
      <c r="AV16" s="337" t="e">
        <f>#REF!</f>
        <v>#REF!</v>
      </c>
      <c r="AW16" s="337"/>
      <c r="AX16" s="337" t="e">
        <f>#REF!</f>
        <v>#REF!</v>
      </c>
      <c r="AY16" s="337"/>
      <c r="AZ16" s="337" t="e">
        <f>#REF!</f>
        <v>#REF!</v>
      </c>
      <c r="BA16" s="337"/>
      <c r="BB16" s="337" t="e">
        <f>#REF!</f>
        <v>#REF!</v>
      </c>
      <c r="BC16" s="337"/>
      <c r="BD16" s="337" t="e">
        <f>#REF!</f>
        <v>#REF!</v>
      </c>
      <c r="BE16" s="337"/>
      <c r="BF16" s="337" t="e">
        <f>#REF!</f>
        <v>#REF!</v>
      </c>
      <c r="BG16" s="337"/>
      <c r="BH16" s="337" t="e">
        <f>#REF!</f>
        <v>#REF!</v>
      </c>
      <c r="BI16" s="337"/>
      <c r="BJ16" s="337" t="e">
        <f>#REF!</f>
        <v>#REF!</v>
      </c>
      <c r="BK16" s="337"/>
      <c r="DE16" s="116" t="s">
        <v>3690</v>
      </c>
    </row>
    <row r="17" spans="1:109" ht="85.5" customHeight="1" x14ac:dyDescent="0.25">
      <c r="A17" s="178" t="s">
        <v>3691</v>
      </c>
      <c r="B17" s="178" t="s">
        <v>3692</v>
      </c>
      <c r="C17" s="178" t="s">
        <v>3693</v>
      </c>
      <c r="D17" s="178" t="s">
        <v>3694</v>
      </c>
      <c r="E17" s="178" t="s">
        <v>3695</v>
      </c>
      <c r="F17" s="178" t="s">
        <v>3694</v>
      </c>
      <c r="G17" s="178" t="s">
        <v>3695</v>
      </c>
      <c r="H17" s="178" t="s">
        <v>3694</v>
      </c>
      <c r="I17" s="178" t="s">
        <v>3696</v>
      </c>
      <c r="J17" s="178" t="s">
        <v>3694</v>
      </c>
      <c r="K17" s="178" t="s">
        <v>3696</v>
      </c>
      <c r="L17" s="178" t="s">
        <v>3694</v>
      </c>
      <c r="M17" s="178" t="s">
        <v>3696</v>
      </c>
      <c r="N17" s="178" t="s">
        <v>3694</v>
      </c>
      <c r="O17" s="178" t="s">
        <v>3695</v>
      </c>
      <c r="P17" s="178" t="s">
        <v>3694</v>
      </c>
      <c r="Q17" s="178" t="s">
        <v>3695</v>
      </c>
      <c r="R17" s="178" t="s">
        <v>3694</v>
      </c>
      <c r="S17" s="178" t="s">
        <v>3695</v>
      </c>
      <c r="T17" s="178" t="s">
        <v>3694</v>
      </c>
      <c r="U17" s="178" t="s">
        <v>3695</v>
      </c>
      <c r="V17" s="178" t="s">
        <v>3694</v>
      </c>
      <c r="W17" s="178" t="s">
        <v>3695</v>
      </c>
      <c r="X17" s="178" t="s">
        <v>3694</v>
      </c>
      <c r="Y17" s="178" t="s">
        <v>3695</v>
      </c>
      <c r="Z17" s="178" t="s">
        <v>3694</v>
      </c>
      <c r="AA17" s="178" t="s">
        <v>3696</v>
      </c>
      <c r="AB17" s="178" t="s">
        <v>3694</v>
      </c>
      <c r="AC17" s="178" t="s">
        <v>3695</v>
      </c>
      <c r="AD17" s="178" t="s">
        <v>3694</v>
      </c>
      <c r="AE17" s="178" t="s">
        <v>3695</v>
      </c>
      <c r="AF17" s="178" t="s">
        <v>3694</v>
      </c>
      <c r="AG17" s="178" t="s">
        <v>3696</v>
      </c>
      <c r="AH17" s="178" t="s">
        <v>3694</v>
      </c>
      <c r="AI17" s="178" t="s">
        <v>3696</v>
      </c>
      <c r="AJ17" s="178" t="s">
        <v>3694</v>
      </c>
      <c r="AK17" s="178" t="s">
        <v>3696</v>
      </c>
      <c r="AL17" s="178" t="s">
        <v>3694</v>
      </c>
      <c r="AM17" s="178" t="s">
        <v>3696</v>
      </c>
      <c r="AN17" s="178" t="s">
        <v>3694</v>
      </c>
      <c r="AO17" s="178" t="s">
        <v>3695</v>
      </c>
      <c r="AP17" s="178" t="s">
        <v>3694</v>
      </c>
      <c r="AQ17" s="178" t="s">
        <v>3695</v>
      </c>
      <c r="AR17" s="178" t="s">
        <v>3694</v>
      </c>
      <c r="AS17" s="178" t="s">
        <v>3695</v>
      </c>
      <c r="AT17" s="178" t="s">
        <v>3694</v>
      </c>
      <c r="AU17" s="178" t="s">
        <v>3695</v>
      </c>
      <c r="AV17" s="178" t="s">
        <v>3694</v>
      </c>
      <c r="AW17" s="178" t="s">
        <v>3695</v>
      </c>
      <c r="AX17" s="178" t="s">
        <v>3694</v>
      </c>
      <c r="AY17" s="178" t="s">
        <v>3695</v>
      </c>
      <c r="AZ17" s="178" t="s">
        <v>3694</v>
      </c>
      <c r="BA17" s="178" t="s">
        <v>3695</v>
      </c>
      <c r="BB17" s="178" t="s">
        <v>3694</v>
      </c>
      <c r="BC17" s="178" t="s">
        <v>3695</v>
      </c>
      <c r="BD17" s="178" t="s">
        <v>3694</v>
      </c>
      <c r="BE17" s="178" t="s">
        <v>3695</v>
      </c>
      <c r="BF17" s="178" t="s">
        <v>3694</v>
      </c>
      <c r="BG17" s="178" t="s">
        <v>3695</v>
      </c>
      <c r="BH17" s="178" t="s">
        <v>3694</v>
      </c>
      <c r="BI17" s="178" t="s">
        <v>3695</v>
      </c>
      <c r="BJ17" s="178" t="s">
        <v>3694</v>
      </c>
      <c r="BK17" s="178" t="s">
        <v>3695</v>
      </c>
      <c r="BO17" s="286" t="s">
        <v>3697</v>
      </c>
      <c r="BP17" s="286"/>
      <c r="BQ17" s="286"/>
      <c r="BR17" s="286"/>
      <c r="BS17" s="286"/>
      <c r="BT17" s="286"/>
      <c r="BU17" s="286"/>
      <c r="BV17" s="286"/>
      <c r="DD17" s="116" t="s">
        <v>3698</v>
      </c>
    </row>
    <row r="18" spans="1:109" ht="22.5" customHeight="1" x14ac:dyDescent="0.25">
      <c r="A18" s="179">
        <f>'Articolazione della candidatura'!F16</f>
        <v>0</v>
      </c>
      <c r="B18" s="180">
        <f>D18+F18+H18+J18+L18+N18+P18+R18+T18+V18+X18+Z18+AB18+AD18+AF18+AH18+AJ18+AL18+AN18+AP18+AR18+AT18+AV18+AX18+AZ18+BB18+BD18+BF18+BH18+BJ18</f>
        <v>0</v>
      </c>
      <c r="C18" s="181">
        <f>'Ucs Prog 1'!$F$10</f>
        <v>0</v>
      </c>
      <c r="D18" s="182"/>
      <c r="E18" s="183">
        <f>IF(OR(B18=0,C18=0),0,(C18/B18)*D18)</f>
        <v>0</v>
      </c>
      <c r="F18" s="35"/>
      <c r="G18" s="183">
        <f>IF(OR(C18=0,B18=0),0,(C18/B18)*F18)</f>
        <v>0</v>
      </c>
      <c r="H18" s="35"/>
      <c r="I18" s="183">
        <f>IF(OR(C18=0,B18=0),0,(C18/B18)*H18)</f>
        <v>0</v>
      </c>
      <c r="J18" s="35"/>
      <c r="K18" s="183">
        <f>IF(OR(C18=0,B18=0),0,(C18/B18)*J18)</f>
        <v>0</v>
      </c>
      <c r="L18" s="35"/>
      <c r="M18" s="183">
        <f>IF(OR(E18=0,D18=0),0,(E18/D18)*L18)</f>
        <v>0</v>
      </c>
      <c r="N18" s="35"/>
      <c r="O18" s="183">
        <f>IF(OR(G18=0,F18=0),0,(G18/F18)*N18)</f>
        <v>0</v>
      </c>
      <c r="P18" s="35"/>
      <c r="Q18" s="183">
        <f>IF(OR(I18=0,H18=0),0,(I18/H18)*P18)</f>
        <v>0</v>
      </c>
      <c r="R18" s="35"/>
      <c r="S18" s="183">
        <f>IF(OR(K18=0,J18=0),0,(K18/J18)*R18)</f>
        <v>0</v>
      </c>
      <c r="T18" s="35"/>
      <c r="U18" s="183">
        <f>IF(OR(M18=0,L18=0),0,(M18/L18)*T18)</f>
        <v>0</v>
      </c>
      <c r="V18" s="35"/>
      <c r="W18" s="183">
        <f>IF(OR(O18=0,N18=0),0,(O18/N18)*V18)</f>
        <v>0</v>
      </c>
      <c r="X18" s="35"/>
      <c r="Y18" s="183">
        <f>IF(OR(Q18=0,P18=0),0,(Q18/P18)*X18)</f>
        <v>0</v>
      </c>
      <c r="Z18" s="35"/>
      <c r="AA18" s="183">
        <f>IF(OR(S18=0,R18=0),0,(S18/R18)*Z18)</f>
        <v>0</v>
      </c>
      <c r="AB18" s="35"/>
      <c r="AC18" s="183">
        <f>IF(OR(U18=0,T18=0),0,(U18/T18)*AB18)</f>
        <v>0</v>
      </c>
      <c r="AD18" s="35"/>
      <c r="AE18" s="183">
        <f>IF(OR(W18=0,V18=0),0,(W18/V18)*AD18)</f>
        <v>0</v>
      </c>
      <c r="AF18" s="35"/>
      <c r="AG18" s="183">
        <f>IF(OR(Y18=0,X18=0),0,(Y18/X18)*AF18)</f>
        <v>0</v>
      </c>
      <c r="AH18" s="35"/>
      <c r="AI18" s="183">
        <f>IF(OR(AA18=0,Z18=0),0,(AA18/Z18)*AH18)</f>
        <v>0</v>
      </c>
      <c r="AJ18" s="35"/>
      <c r="AK18" s="183">
        <f>IF(OR(AC18=0,AB18=0),0,(AC18/AB18)*AJ18)</f>
        <v>0</v>
      </c>
      <c r="AL18" s="35"/>
      <c r="AM18" s="183">
        <f>IF(OR(AE18=0,AD18=0),0,(AE18/AD18)*AL18)</f>
        <v>0</v>
      </c>
      <c r="AN18" s="35"/>
      <c r="AO18" s="183">
        <f>IF(OR(AG18=0,AF18=0),0,(AG18/AF18)*AN18)</f>
        <v>0</v>
      </c>
      <c r="AP18" s="35"/>
      <c r="AQ18" s="183">
        <f>IF(OR(AI18=0,AH18=0),0,(AI18/AH18)*AP18)</f>
        <v>0</v>
      </c>
      <c r="AR18" s="35"/>
      <c r="AS18" s="183">
        <f>IF(OR(AK18=0,AJ18=0),0,(AK18/AJ18)*AR18)</f>
        <v>0</v>
      </c>
      <c r="AT18" s="35"/>
      <c r="AU18" s="183">
        <f>IF(OR(AM18=0,AL18=0),0,(AM18/AL18)*AT18)</f>
        <v>0</v>
      </c>
      <c r="AV18" s="35"/>
      <c r="AW18" s="183">
        <f>IF(OR(AO18=0,AN18=0),0,(AO18/AN18)*AV18)</f>
        <v>0</v>
      </c>
      <c r="AX18" s="35"/>
      <c r="AY18" s="183">
        <f>IF(OR(AQ18=0,AP18=0),0,(AQ18/AP18)*AX18)</f>
        <v>0</v>
      </c>
      <c r="AZ18" s="35"/>
      <c r="BA18" s="183">
        <f>IF(OR(AS18=0,AR18=0),0,(AS18/AR18)*AZ18)</f>
        <v>0</v>
      </c>
      <c r="BB18" s="35"/>
      <c r="BC18" s="183">
        <f>IF(OR(AU18=0,AT18=0),0,(AU18/AT18)*BB18)</f>
        <v>0</v>
      </c>
      <c r="BD18" s="35"/>
      <c r="BE18" s="183">
        <f>IF(OR(AW18=0,AV18=0),0,(AW18/AV18)*BD18)</f>
        <v>0</v>
      </c>
      <c r="BF18" s="35"/>
      <c r="BG18" s="183">
        <f>IF(OR(AY18=0,AX18=0),0,(AY18/AX18)*BF18)</f>
        <v>0</v>
      </c>
      <c r="BH18" s="35"/>
      <c r="BI18" s="183">
        <f>IF(OR(BA18=0,AZ18=0),0,(BA18/AZ18)*BH18)</f>
        <v>0</v>
      </c>
      <c r="BJ18" s="35"/>
      <c r="BK18" s="183">
        <f>IF(OR(BC18=0,BB18=0),0,(BC18/BB18)*BJ18)</f>
        <v>0</v>
      </c>
      <c r="BO18" s="286"/>
      <c r="BP18" s="286"/>
      <c r="BQ18" s="286"/>
      <c r="BR18" s="286"/>
      <c r="BS18" s="286"/>
      <c r="BT18" s="286"/>
      <c r="BU18" s="286"/>
      <c r="BV18" s="286"/>
      <c r="DD18" s="116" t="s">
        <v>3699</v>
      </c>
    </row>
    <row r="19" spans="1:109" ht="22.5" customHeight="1" x14ac:dyDescent="0.25">
      <c r="A19" s="179">
        <f>'Articolazione della candidatura'!F17</f>
        <v>0</v>
      </c>
      <c r="B19" s="180">
        <f>D19+F19+H19+J19+L19+N19+P19+R19+T19+V19+X19+Z19+AB19+AD19+AF19+AH19+AJ19+AL19+AN19+AP19+AR19+AT19+AV19+AX19+AZ19+BB19+BD19+BF19+BH19+BJ19</f>
        <v>0</v>
      </c>
      <c r="C19" s="181">
        <f>'Ucs Prog 2'!$F$10</f>
        <v>0</v>
      </c>
      <c r="D19" s="182"/>
      <c r="E19" s="183">
        <f>IF(OR(B19=0,C19=0),0,(C19/B19)*D19)</f>
        <v>0</v>
      </c>
      <c r="F19" s="35"/>
      <c r="G19" s="183">
        <f>IF(OR(C19=0,B19=0),0,(C19/B19)*F19)</f>
        <v>0</v>
      </c>
      <c r="H19" s="35"/>
      <c r="I19" s="183">
        <f>IF(OR(C19=0,B19=0),0,(C19/B19)*H19)</f>
        <v>0</v>
      </c>
      <c r="J19" s="35"/>
      <c r="K19" s="183">
        <f>IF(OR(C19=0,B19=0),0,(C19/B19)*J19)</f>
        <v>0</v>
      </c>
      <c r="L19" s="35"/>
      <c r="M19" s="183">
        <f>IF(OR(E19=0,D19=0),0,(E19/D19)*L19)</f>
        <v>0</v>
      </c>
      <c r="N19" s="35"/>
      <c r="O19" s="183">
        <f>IF(OR(G19=0,F19=0),0,(G19/F19)*N19)</f>
        <v>0</v>
      </c>
      <c r="P19" s="35"/>
      <c r="Q19" s="183">
        <f>IF(OR(I19=0,H19=0),0,(I19/H19)*P19)</f>
        <v>0</v>
      </c>
      <c r="R19" s="35"/>
      <c r="S19" s="183">
        <f>IF(OR(K19=0,J19=0),0,(K19/J19)*R19)</f>
        <v>0</v>
      </c>
      <c r="T19" s="35"/>
      <c r="U19" s="183">
        <f>IF(OR(M19=0,L19=0),0,(M19/L19)*T19)</f>
        <v>0</v>
      </c>
      <c r="V19" s="35"/>
      <c r="W19" s="183">
        <f>IF(OR(O19=0,N19=0),0,(O19/N19)*V19)</f>
        <v>0</v>
      </c>
      <c r="X19" s="35"/>
      <c r="Y19" s="183">
        <f>IF(OR(Q19=0,P19=0),0,(Q19/P19)*X19)</f>
        <v>0</v>
      </c>
      <c r="Z19" s="35"/>
      <c r="AA19" s="183">
        <f>IF(OR(S19=0,R19=0),0,(S19/R19)*Z19)</f>
        <v>0</v>
      </c>
      <c r="AB19" s="35"/>
      <c r="AC19" s="183">
        <f>IF(OR(U19=0,T19=0),0,(U19/T19)*AB19)</f>
        <v>0</v>
      </c>
      <c r="AD19" s="35"/>
      <c r="AE19" s="183">
        <f>IF(OR(W19=0,V19=0),0,(W19/V19)*AD19)</f>
        <v>0</v>
      </c>
      <c r="AF19" s="35"/>
      <c r="AG19" s="183">
        <f>IF(OR(Y19=0,X19=0),0,(Y19/X19)*AF19)</f>
        <v>0</v>
      </c>
      <c r="AH19" s="35"/>
      <c r="AI19" s="183">
        <f>IF(OR(AA19=0,Z19=0),0,(AA19/Z19)*AH19)</f>
        <v>0</v>
      </c>
      <c r="AJ19" s="35"/>
      <c r="AK19" s="183">
        <f>IF(OR(AC19=0,AB19=0),0,(AC19/AB19)*AJ19)</f>
        <v>0</v>
      </c>
      <c r="AL19" s="35"/>
      <c r="AM19" s="183">
        <f>IF(OR(AE19=0,AD19=0),0,(AE19/AD19)*AL19)</f>
        <v>0</v>
      </c>
      <c r="AN19" s="35"/>
      <c r="AO19" s="183">
        <f>IF(OR(AG19=0,AF19=0),0,(AG19/AF19)*AN19)</f>
        <v>0</v>
      </c>
      <c r="AP19" s="35"/>
      <c r="AQ19" s="183">
        <f>IF(OR(AI19=0,AH19=0),0,(AI19/AH19)*AP19)</f>
        <v>0</v>
      </c>
      <c r="AR19" s="35"/>
      <c r="AS19" s="183">
        <f>IF(OR(AK19=0,AJ19=0),0,(AK19/AJ19)*AR19)</f>
        <v>0</v>
      </c>
      <c r="AT19" s="35"/>
      <c r="AU19" s="183">
        <f>IF(OR(AM19=0,AL19=0),0,(AM19/AL19)*AT19)</f>
        <v>0</v>
      </c>
      <c r="AV19" s="35"/>
      <c r="AW19" s="183">
        <f>IF(OR(AO19=0,AN19=0),0,(AO19/AN19)*AV19)</f>
        <v>0</v>
      </c>
      <c r="AX19" s="35"/>
      <c r="AY19" s="183">
        <f>IF(OR(AQ19=0,AP19=0),0,(AQ19/AP19)*AX19)</f>
        <v>0</v>
      </c>
      <c r="AZ19" s="35"/>
      <c r="BA19" s="183">
        <f>IF(OR(AS19=0,AR19=0),0,(AS19/AR19)*AZ19)</f>
        <v>0</v>
      </c>
      <c r="BB19" s="35"/>
      <c r="BC19" s="183">
        <f>IF(OR(AU19=0,AT19=0),0,(AU19/AT19)*BB19)</f>
        <v>0</v>
      </c>
      <c r="BD19" s="35"/>
      <c r="BE19" s="183">
        <f>IF(OR(AW19=0,AV19=0),0,(AW19/AV19)*BD19)</f>
        <v>0</v>
      </c>
      <c r="BF19" s="35"/>
      <c r="BG19" s="183">
        <f>IF(OR(AY19=0,AX19=0),0,(AY19/AX19)*BF19)</f>
        <v>0</v>
      </c>
      <c r="BH19" s="35"/>
      <c r="BI19" s="183">
        <f>IF(OR(BA19=0,AZ19=0),0,(BA19/AZ19)*BH19)</f>
        <v>0</v>
      </c>
      <c r="BJ19" s="35"/>
      <c r="BK19" s="183">
        <f>IF(OR(BC19=0,BB19=0),0,(BC19/BB19)*BJ19)</f>
        <v>0</v>
      </c>
      <c r="BO19" s="286"/>
      <c r="BP19" s="286"/>
      <c r="BQ19" s="286"/>
      <c r="BR19" s="286"/>
      <c r="BS19" s="286"/>
      <c r="BT19" s="286"/>
      <c r="BU19" s="286"/>
      <c r="BV19" s="286"/>
      <c r="DD19" s="116" t="s">
        <v>3700</v>
      </c>
    </row>
    <row r="20" spans="1:109" ht="22.5" customHeight="1" x14ac:dyDescent="0.25">
      <c r="A20" s="179">
        <f>'Articolazione della candidatura'!F18</f>
        <v>0</v>
      </c>
      <c r="B20" s="180">
        <f>D20+F20+H20+J20+L20+N20+P20+R20+T20+V20+X20+Z20+AB20+AD20+AF20+AH20+AJ20+AL20+AN20+AP20+AR20+AT20+AV20+AX20+AZ20+BB20+BD20+BF20+BH20+BJ20</f>
        <v>0</v>
      </c>
      <c r="C20" s="181">
        <f>'Ucs Prog 3'!$F$10</f>
        <v>0</v>
      </c>
      <c r="D20" s="182"/>
      <c r="E20" s="183">
        <f>IF(OR(B20=0,C20=0),0,(C20/B20)*D20)</f>
        <v>0</v>
      </c>
      <c r="F20" s="35"/>
      <c r="G20" s="183">
        <f>IF(OR(C20=0,B20=0),0,(C20/B20)*F20)</f>
        <v>0</v>
      </c>
      <c r="H20" s="35"/>
      <c r="I20" s="183">
        <f>IF(OR(C20=0,B20=0),0,(C20/B20)*H20)</f>
        <v>0</v>
      </c>
      <c r="J20" s="35"/>
      <c r="K20" s="183">
        <f>IF(OR(C20=0,B20=0),0,(C20/B20)*J20)</f>
        <v>0</v>
      </c>
      <c r="L20" s="35"/>
      <c r="M20" s="183">
        <f>IF(OR(E20=0,D20=0),0,(E20/D20)*L20)</f>
        <v>0</v>
      </c>
      <c r="N20" s="35"/>
      <c r="O20" s="183">
        <f>IF(OR(G20=0,F20=0),0,(G20/F20)*N20)</f>
        <v>0</v>
      </c>
      <c r="P20" s="35"/>
      <c r="Q20" s="183">
        <f>IF(OR(I20=0,H20=0),0,(I20/H20)*P20)</f>
        <v>0</v>
      </c>
      <c r="R20" s="35"/>
      <c r="S20" s="183">
        <f>IF(OR(K20=0,J20=0),0,(K20/J20)*R20)</f>
        <v>0</v>
      </c>
      <c r="T20" s="35"/>
      <c r="U20" s="183">
        <f>IF(OR(M20=0,L20=0),0,(M20/L20)*T20)</f>
        <v>0</v>
      </c>
      <c r="V20" s="35"/>
      <c r="W20" s="183">
        <f>IF(OR(O20=0,N20=0),0,(O20/N20)*V20)</f>
        <v>0</v>
      </c>
      <c r="X20" s="35"/>
      <c r="Y20" s="183">
        <f>IF(OR(Q20=0,P20=0),0,(Q20/P20)*X20)</f>
        <v>0</v>
      </c>
      <c r="Z20" s="35"/>
      <c r="AA20" s="183">
        <f>IF(OR(S20=0,R20=0),0,(S20/R20)*Z20)</f>
        <v>0</v>
      </c>
      <c r="AB20" s="35"/>
      <c r="AC20" s="183">
        <f>IF(OR(U20=0,T20=0),0,(U20/T20)*AB20)</f>
        <v>0</v>
      </c>
      <c r="AD20" s="35"/>
      <c r="AE20" s="183">
        <f>IF(OR(W20=0,V20=0),0,(W20/V20)*AD20)</f>
        <v>0</v>
      </c>
      <c r="AF20" s="35"/>
      <c r="AG20" s="183">
        <f>IF(OR(Y20=0,X20=0),0,(Y20/X20)*AF20)</f>
        <v>0</v>
      </c>
      <c r="AH20" s="35"/>
      <c r="AI20" s="183">
        <f>IF(OR(AA20=0,Z20=0),0,(AA20/Z20)*AH20)</f>
        <v>0</v>
      </c>
      <c r="AJ20" s="35"/>
      <c r="AK20" s="183">
        <f>IF(OR(AC20=0,AB20=0),0,(AC20/AB20)*AJ20)</f>
        <v>0</v>
      </c>
      <c r="AL20" s="35"/>
      <c r="AM20" s="183">
        <f>IF(OR(AE20=0,AD20=0),0,(AE20/AD20)*AL20)</f>
        <v>0</v>
      </c>
      <c r="AN20" s="35"/>
      <c r="AO20" s="183">
        <f>IF(OR(AG20=0,AF20=0),0,(AG20/AF20)*AN20)</f>
        <v>0</v>
      </c>
      <c r="AP20" s="35"/>
      <c r="AQ20" s="183">
        <f>IF(OR(AI20=0,AH20=0),0,(AI20/AH20)*AP20)</f>
        <v>0</v>
      </c>
      <c r="AR20" s="35"/>
      <c r="AS20" s="183">
        <f>IF(OR(AK20=0,AJ20=0),0,(AK20/AJ20)*AR20)</f>
        <v>0</v>
      </c>
      <c r="AT20" s="35"/>
      <c r="AU20" s="183">
        <f>IF(OR(AM20=0,AL20=0),0,(AM20/AL20)*AT20)</f>
        <v>0</v>
      </c>
      <c r="AV20" s="35"/>
      <c r="AW20" s="183">
        <f>IF(OR(AO20=0,AN20=0),0,(AO20/AN20)*AV20)</f>
        <v>0</v>
      </c>
      <c r="AX20" s="35"/>
      <c r="AY20" s="183">
        <f>IF(OR(AQ20=0,AP20=0),0,(AQ20/AP20)*AX20)</f>
        <v>0</v>
      </c>
      <c r="AZ20" s="35"/>
      <c r="BA20" s="183">
        <f>IF(OR(AS20=0,AR20=0),0,(AS20/AR20)*AZ20)</f>
        <v>0</v>
      </c>
      <c r="BB20" s="35"/>
      <c r="BC20" s="183">
        <f>IF(OR(AU20=0,AT20=0),0,(AU20/AT20)*BB20)</f>
        <v>0</v>
      </c>
      <c r="BD20" s="35"/>
      <c r="BE20" s="183">
        <f>IF(OR(AW20=0,AV20=0),0,(AW20/AV20)*BD20)</f>
        <v>0</v>
      </c>
      <c r="BF20" s="35"/>
      <c r="BG20" s="183">
        <f>IF(OR(AY20=0,AX20=0),0,(AY20/AX20)*BF20)</f>
        <v>0</v>
      </c>
      <c r="BH20" s="35"/>
      <c r="BI20" s="183">
        <f>IF(OR(BA20=0,AZ20=0),0,(BA20/AZ20)*BH20)</f>
        <v>0</v>
      </c>
      <c r="BJ20" s="35"/>
      <c r="BK20" s="183">
        <f>IF(OR(BC20=0,BB20=0),0,(BC20/BB20)*BJ20)</f>
        <v>0</v>
      </c>
      <c r="DD20" s="116" t="s">
        <v>3701</v>
      </c>
    </row>
    <row r="21" spans="1:109" ht="22.5" customHeight="1" x14ac:dyDescent="0.25">
      <c r="A21" s="179">
        <f>'Articolazione della candidatura'!F19</f>
        <v>0</v>
      </c>
      <c r="B21" s="180">
        <f>D21+F21+H21+J21+L21+N21+P21+R21+T21+V21+X21+Z21+AB21+AD21+AF21+AH21+AJ21+AL21+AN21+AP21+AR21+AT21+AV21+AX21+AZ21+BB21+BD21+BF21+BH21+BJ21</f>
        <v>0</v>
      </c>
      <c r="C21" s="181">
        <f>'Ucs Prog 4'!$F$10</f>
        <v>0</v>
      </c>
      <c r="D21" s="182"/>
      <c r="E21" s="183">
        <f>IF(OR(B21=0,C21=0),0,(C21/B21)*D21)</f>
        <v>0</v>
      </c>
      <c r="F21" s="35"/>
      <c r="G21" s="183">
        <f>IF(OR(C21=0,B21=0),0,(C21/B21)*F21)</f>
        <v>0</v>
      </c>
      <c r="H21" s="35"/>
      <c r="I21" s="183">
        <f>IF(OR(C21=0,B21=0),0,(C21/B21)*H21)</f>
        <v>0</v>
      </c>
      <c r="J21" s="35"/>
      <c r="K21" s="183">
        <f>IF(OR(C21=0,B21=0),0,(C21/B21)*J21)</f>
        <v>0</v>
      </c>
      <c r="L21" s="35"/>
      <c r="M21" s="183">
        <f>IF(OR(E21=0,D21=0),0,(E21/D21)*L21)</f>
        <v>0</v>
      </c>
      <c r="N21" s="35"/>
      <c r="O21" s="183">
        <f>IF(OR(G21=0,F21=0),0,(G21/F21)*N21)</f>
        <v>0</v>
      </c>
      <c r="P21" s="35"/>
      <c r="Q21" s="183">
        <f>IF(OR(I21=0,H21=0),0,(I21/H21)*P21)</f>
        <v>0</v>
      </c>
      <c r="R21" s="35"/>
      <c r="S21" s="183">
        <f>IF(OR(K21=0,J21=0),0,(K21/J21)*R21)</f>
        <v>0</v>
      </c>
      <c r="T21" s="35"/>
      <c r="U21" s="183">
        <f>IF(OR(M21=0,L21=0),0,(M21/L21)*T21)</f>
        <v>0</v>
      </c>
      <c r="V21" s="35"/>
      <c r="W21" s="183">
        <f>IF(OR(O21=0,N21=0),0,(O21/N21)*V21)</f>
        <v>0</v>
      </c>
      <c r="X21" s="35"/>
      <c r="Y21" s="183">
        <f>IF(OR(Q21=0,P21=0),0,(Q21/P21)*X21)</f>
        <v>0</v>
      </c>
      <c r="Z21" s="35"/>
      <c r="AA21" s="183">
        <f>IF(OR(S21=0,R21=0),0,(S21/R21)*Z21)</f>
        <v>0</v>
      </c>
      <c r="AB21" s="35"/>
      <c r="AC21" s="183">
        <f>IF(OR(U21=0,T21=0),0,(U21/T21)*AB21)</f>
        <v>0</v>
      </c>
      <c r="AD21" s="35"/>
      <c r="AE21" s="183">
        <f>IF(OR(W21=0,V21=0),0,(W21/V21)*AD21)</f>
        <v>0</v>
      </c>
      <c r="AF21" s="35"/>
      <c r="AG21" s="183">
        <f>IF(OR(Y21=0,X21=0),0,(Y21/X21)*AF21)</f>
        <v>0</v>
      </c>
      <c r="AH21" s="35"/>
      <c r="AI21" s="183">
        <f>IF(OR(AA21=0,Z21=0),0,(AA21/Z21)*AH21)</f>
        <v>0</v>
      </c>
      <c r="AJ21" s="35"/>
      <c r="AK21" s="183">
        <f>IF(OR(AC21=0,AB21=0),0,(AC21/AB21)*AJ21)</f>
        <v>0</v>
      </c>
      <c r="AL21" s="35"/>
      <c r="AM21" s="183">
        <f>IF(OR(AE21=0,AD21=0),0,(AE21/AD21)*AL21)</f>
        <v>0</v>
      </c>
      <c r="AN21" s="35"/>
      <c r="AO21" s="183">
        <f>IF(OR(AG21=0,AF21=0),0,(AG21/AF21)*AN21)</f>
        <v>0</v>
      </c>
      <c r="AP21" s="35"/>
      <c r="AQ21" s="183">
        <f>IF(OR(AI21=0,AH21=0),0,(AI21/AH21)*AP21)</f>
        <v>0</v>
      </c>
      <c r="AR21" s="35"/>
      <c r="AS21" s="183">
        <f>IF(OR(AK21=0,AJ21=0),0,(AK21/AJ21)*AR21)</f>
        <v>0</v>
      </c>
      <c r="AT21" s="35"/>
      <c r="AU21" s="183">
        <f>IF(OR(AM21=0,AL21=0),0,(AM21/AL21)*AT21)</f>
        <v>0</v>
      </c>
      <c r="AV21" s="35"/>
      <c r="AW21" s="183">
        <f>IF(OR(AO21=0,AN21=0),0,(AO21/AN21)*AV21)</f>
        <v>0</v>
      </c>
      <c r="AX21" s="35"/>
      <c r="AY21" s="183">
        <f>IF(OR(AQ21=0,AP21=0),0,(AQ21/AP21)*AX21)</f>
        <v>0</v>
      </c>
      <c r="AZ21" s="35"/>
      <c r="BA21" s="183">
        <f>IF(OR(AS21=0,AR21=0),0,(AS21/AR21)*AZ21)</f>
        <v>0</v>
      </c>
      <c r="BB21" s="35"/>
      <c r="BC21" s="183">
        <f>IF(OR(AU21=0,AT21=0),0,(AU21/AT21)*BB21)</f>
        <v>0</v>
      </c>
      <c r="BD21" s="35"/>
      <c r="BE21" s="183">
        <f>IF(OR(AW21=0,AV21=0),0,(AW21/AV21)*BD21)</f>
        <v>0</v>
      </c>
      <c r="BF21" s="35"/>
      <c r="BG21" s="183">
        <f>IF(OR(AY21=0,AX21=0),0,(AY21/AX21)*BF21)</f>
        <v>0</v>
      </c>
      <c r="BH21" s="35"/>
      <c r="BI21" s="183">
        <f>IF(OR(BA21=0,AZ21=0),0,(BA21/AZ21)*BH21)</f>
        <v>0</v>
      </c>
      <c r="BJ21" s="35"/>
      <c r="BK21" s="183">
        <f>IF(OR(BC21=0,BB21=0),0,(BC21/BB21)*BJ21)</f>
        <v>0</v>
      </c>
      <c r="DD21" s="116" t="s">
        <v>3702</v>
      </c>
    </row>
    <row r="22" spans="1:109" ht="22.5" customHeight="1" x14ac:dyDescent="0.25">
      <c r="A22" s="179">
        <f>'Articolazione della candidatura'!F20</f>
        <v>0</v>
      </c>
      <c r="B22" s="180">
        <f>D22+F22+H22+J22+L22+N22+P22+R22+T22+V22+X22+Z22+AB22+AD22+AF22+AH22+AJ22+AL22+AN22+AP22+AR22+AT22+AV22+AX22+AZ22+BB22+BD22+BF22+BH22+BJ22</f>
        <v>0</v>
      </c>
      <c r="C22" s="181">
        <f>'Ucs Prog 5'!$F$10</f>
        <v>0</v>
      </c>
      <c r="D22" s="184"/>
      <c r="E22" s="183">
        <f>IF(OR(B22=0,C22=0),0,(C22/B22)*D22)</f>
        <v>0</v>
      </c>
      <c r="F22" s="35"/>
      <c r="G22" s="183">
        <f>IF(OR(C22=0,B22=0),0,(C22/B22)*F22)</f>
        <v>0</v>
      </c>
      <c r="H22" s="35"/>
      <c r="I22" s="183">
        <f>IF(OR(C22=0,B22=0),0,(C22/B22)*H22)</f>
        <v>0</v>
      </c>
      <c r="J22" s="35"/>
      <c r="K22" s="183">
        <f>IF(OR(C22=0,B22=0),0,(C22/B22)*J22)</f>
        <v>0</v>
      </c>
      <c r="L22" s="35"/>
      <c r="M22" s="183">
        <f>IF(OR(E22=0,D22=0),0,(E22/D22)*L22)</f>
        <v>0</v>
      </c>
      <c r="N22" s="35"/>
      <c r="O22" s="183">
        <f>IF(OR(G22=0,F22=0),0,(G22/F22)*N22)</f>
        <v>0</v>
      </c>
      <c r="P22" s="35"/>
      <c r="Q22" s="183">
        <f>IF(OR(I22=0,H22=0),0,(I22/H22)*P22)</f>
        <v>0</v>
      </c>
      <c r="R22" s="35"/>
      <c r="S22" s="183">
        <f>IF(OR(K22=0,J22=0),0,(K22/J22)*R22)</f>
        <v>0</v>
      </c>
      <c r="T22" s="35"/>
      <c r="U22" s="183">
        <f>IF(OR(M22=0,L22=0),0,(M22/L22)*T22)</f>
        <v>0</v>
      </c>
      <c r="V22" s="35"/>
      <c r="W22" s="183">
        <f>IF(OR(O22=0,N22=0),0,(O22/N22)*V22)</f>
        <v>0</v>
      </c>
      <c r="X22" s="35"/>
      <c r="Y22" s="183">
        <f>IF(OR(Q22=0,P22=0),0,(Q22/P22)*X22)</f>
        <v>0</v>
      </c>
      <c r="Z22" s="35"/>
      <c r="AA22" s="183">
        <f>IF(OR(S22=0,R22=0),0,(S22/R22)*Z22)</f>
        <v>0</v>
      </c>
      <c r="AB22" s="35"/>
      <c r="AC22" s="183">
        <f>IF(OR(U22=0,T22=0),0,(U22/T22)*AB22)</f>
        <v>0</v>
      </c>
      <c r="AD22" s="35"/>
      <c r="AE22" s="183">
        <f>IF(OR(W22=0,V22=0),0,(W22/V22)*AD22)</f>
        <v>0</v>
      </c>
      <c r="AF22" s="35"/>
      <c r="AG22" s="183">
        <f>IF(OR(Y22=0,X22=0),0,(Y22/X22)*AF22)</f>
        <v>0</v>
      </c>
      <c r="AH22" s="35"/>
      <c r="AI22" s="183">
        <f>IF(OR(AA22=0,Z22=0),0,(AA22/Z22)*AH22)</f>
        <v>0</v>
      </c>
      <c r="AJ22" s="35"/>
      <c r="AK22" s="183">
        <f>IF(OR(AC22=0,AB22=0),0,(AC22/AB22)*AJ22)</f>
        <v>0</v>
      </c>
      <c r="AL22" s="35"/>
      <c r="AM22" s="183">
        <f>IF(OR(AE22=0,AD22=0),0,(AE22/AD22)*AL22)</f>
        <v>0</v>
      </c>
      <c r="AN22" s="35"/>
      <c r="AO22" s="183">
        <f>IF(OR(AG22=0,AF22=0),0,(AG22/AF22)*AN22)</f>
        <v>0</v>
      </c>
      <c r="AP22" s="35"/>
      <c r="AQ22" s="183">
        <f>IF(OR(AI22=0,AH22=0),0,(AI22/AH22)*AP22)</f>
        <v>0</v>
      </c>
      <c r="AR22" s="35"/>
      <c r="AS22" s="183">
        <f>IF(OR(AK22=0,AJ22=0),0,(AK22/AJ22)*AR22)</f>
        <v>0</v>
      </c>
      <c r="AT22" s="35"/>
      <c r="AU22" s="183">
        <f>IF(OR(AM22=0,AL22=0),0,(AM22/AL22)*AT22)</f>
        <v>0</v>
      </c>
      <c r="AV22" s="35"/>
      <c r="AW22" s="183">
        <f>IF(OR(AO22=0,AN22=0),0,(AO22/AN22)*AV22)</f>
        <v>0</v>
      </c>
      <c r="AX22" s="35"/>
      <c r="AY22" s="183">
        <f>IF(OR(AQ22=0,AP22=0),0,(AQ22/AP22)*AX22)</f>
        <v>0</v>
      </c>
      <c r="AZ22" s="35"/>
      <c r="BA22" s="183">
        <f>IF(OR(AS22=0,AR22=0),0,(AS22/AR22)*AZ22)</f>
        <v>0</v>
      </c>
      <c r="BB22" s="35"/>
      <c r="BC22" s="183">
        <f>IF(OR(AU22=0,AT22=0),0,(AU22/AT22)*BB22)</f>
        <v>0</v>
      </c>
      <c r="BD22" s="35"/>
      <c r="BE22" s="183">
        <f>IF(OR(AW22=0,AV22=0),0,(AW22/AV22)*BD22)</f>
        <v>0</v>
      </c>
      <c r="BF22" s="35"/>
      <c r="BG22" s="183">
        <f>IF(OR(AY22=0,AX22=0),0,(AY22/AX22)*BF22)</f>
        <v>0</v>
      </c>
      <c r="BH22" s="35"/>
      <c r="BI22" s="183">
        <f>IF(OR(BA22=0,AZ22=0),0,(BA22/AZ22)*BH22)</f>
        <v>0</v>
      </c>
      <c r="BJ22" s="35"/>
      <c r="BK22" s="183">
        <f>IF(OR(BC22=0,BB22=0),0,(BC22/BB22)*BJ22)</f>
        <v>0</v>
      </c>
      <c r="DD22" s="116" t="s">
        <v>3703</v>
      </c>
    </row>
    <row r="23" spans="1:109" ht="21" customHeight="1" x14ac:dyDescent="0.25">
      <c r="A23" s="185"/>
      <c r="B23" s="185"/>
      <c r="C23" s="186">
        <f>SUM(C18:C22)</f>
        <v>0</v>
      </c>
      <c r="D23" s="185"/>
      <c r="E23" s="187">
        <f>SUM(E18:E22)</f>
        <v>0</v>
      </c>
      <c r="F23" s="185"/>
      <c r="G23" s="187">
        <f>SUM(G18:G22)</f>
        <v>0</v>
      </c>
      <c r="H23" s="185"/>
      <c r="I23" s="187">
        <f>SUM(I18:I22)</f>
        <v>0</v>
      </c>
      <c r="J23" s="185"/>
      <c r="K23" s="187">
        <f>SUM(K18:K22)</f>
        <v>0</v>
      </c>
      <c r="M23" s="188">
        <f>SUM(M18:M22)</f>
        <v>0</v>
      </c>
      <c r="O23" s="189">
        <f>SUM(O18:O22)</f>
        <v>0</v>
      </c>
      <c r="P23" s="150"/>
      <c r="Q23" s="189">
        <f>SUM(Q18:Q22)</f>
        <v>0</v>
      </c>
      <c r="R23" s="150"/>
      <c r="S23" s="189">
        <f>SUM(S18:S22)</f>
        <v>0</v>
      </c>
      <c r="T23" s="150"/>
      <c r="U23" s="189">
        <f>SUM(U18:U22)</f>
        <v>0</v>
      </c>
      <c r="V23" s="150"/>
      <c r="W23" s="189">
        <f>SUM(W18:W22)</f>
        <v>0</v>
      </c>
      <c r="X23" s="150"/>
      <c r="Y23" s="189">
        <f>SUM(Y18:Y22)</f>
        <v>0</v>
      </c>
      <c r="Z23" s="150"/>
      <c r="AA23" s="189">
        <f>SUM(AA18:AA22)</f>
        <v>0</v>
      </c>
      <c r="AB23" s="150"/>
      <c r="AC23" s="189">
        <f>SUM(AC18:AC22)</f>
        <v>0</v>
      </c>
      <c r="AD23" s="150"/>
      <c r="AE23" s="189">
        <f>SUM(AE18:AE22)</f>
        <v>0</v>
      </c>
      <c r="AF23" s="150"/>
      <c r="AG23" s="189">
        <f>SUM(AG18:AG22)</f>
        <v>0</v>
      </c>
      <c r="AH23" s="150"/>
      <c r="AI23" s="189">
        <f>SUM(AI18:AI22)</f>
        <v>0</v>
      </c>
      <c r="AJ23" s="150"/>
      <c r="AK23" s="189">
        <f>SUM(AK18:AK22)</f>
        <v>0</v>
      </c>
      <c r="AL23" s="150"/>
      <c r="AM23" s="189">
        <f>SUM(AM18:AM22)</f>
        <v>0</v>
      </c>
      <c r="AN23" s="150"/>
      <c r="AO23" s="189">
        <f>SUM(AO18:AO22)</f>
        <v>0</v>
      </c>
      <c r="AP23" s="150"/>
      <c r="AQ23" s="189">
        <f>SUM(AQ18:AQ22)</f>
        <v>0</v>
      </c>
      <c r="AR23" s="150"/>
      <c r="AS23" s="189">
        <f>SUM(AS18:AS22)</f>
        <v>0</v>
      </c>
      <c r="AT23" s="150"/>
      <c r="AU23" s="189">
        <f>SUM(AU18:AU22)</f>
        <v>0</v>
      </c>
      <c r="AV23" s="150"/>
      <c r="AW23" s="189">
        <f>SUM(AW18:AW22)</f>
        <v>0</v>
      </c>
      <c r="AX23" s="150"/>
      <c r="AY23" s="189">
        <f>SUM(AY18:AY22)</f>
        <v>0</v>
      </c>
      <c r="AZ23" s="150"/>
      <c r="BA23" s="189">
        <f>SUM(BA18:BA22)</f>
        <v>0</v>
      </c>
      <c r="BB23" s="150"/>
      <c r="BC23" s="189">
        <f>SUM(BC18:BC22)</f>
        <v>0</v>
      </c>
      <c r="BD23" s="150"/>
      <c r="BE23" s="189">
        <f>SUM(BE18:BE22)</f>
        <v>0</v>
      </c>
      <c r="BF23" s="150"/>
      <c r="BG23" s="189">
        <f>SUM(BG18:BG22)</f>
        <v>0</v>
      </c>
      <c r="BH23" s="150"/>
      <c r="BI23" s="189">
        <f>SUM(BI18:BI22)</f>
        <v>0</v>
      </c>
      <c r="BJ23" s="150"/>
      <c r="BK23" s="189">
        <f>SUM(BK18:BK22)</f>
        <v>0</v>
      </c>
      <c r="DE23" s="116" t="s">
        <v>3704</v>
      </c>
    </row>
    <row r="24" spans="1:109" ht="15.75" customHeight="1" x14ac:dyDescent="0.25">
      <c r="K24" s="68"/>
      <c r="DE24" s="116" t="s">
        <v>3705</v>
      </c>
    </row>
    <row r="25" spans="1:109" ht="15.75" customHeight="1" x14ac:dyDescent="0.25">
      <c r="DE25" s="116" t="s">
        <v>3706</v>
      </c>
    </row>
    <row r="26" spans="1:109" ht="15.75" customHeight="1" x14ac:dyDescent="0.25">
      <c r="A26" s="338" t="s">
        <v>3707</v>
      </c>
      <c r="DE26" s="116" t="s">
        <v>3708</v>
      </c>
    </row>
    <row r="27" spans="1:109" ht="15.75" customHeight="1" x14ac:dyDescent="0.25">
      <c r="A27" s="338"/>
      <c r="E27" s="34"/>
      <c r="DE27" s="116"/>
    </row>
    <row r="28" spans="1:109" ht="18" customHeight="1" x14ac:dyDescent="0.25">
      <c r="A28" s="338"/>
      <c r="DE28" s="116" t="s">
        <v>3709</v>
      </c>
    </row>
    <row r="29" spans="1:109" ht="18" customHeight="1" x14ac:dyDescent="0.25">
      <c r="A29" s="338"/>
      <c r="DE29" s="116" t="s">
        <v>3710</v>
      </c>
    </row>
    <row r="30" spans="1:109" ht="18" customHeight="1" x14ac:dyDescent="0.25">
      <c r="A30" s="338" t="s">
        <v>3649</v>
      </c>
      <c r="B30" s="31"/>
      <c r="C30" s="31"/>
      <c r="D30" s="31"/>
      <c r="E30" s="31"/>
      <c r="DE30" s="116" t="s">
        <v>3711</v>
      </c>
    </row>
    <row r="31" spans="1:109" ht="15.75" customHeight="1" x14ac:dyDescent="0.25">
      <c r="DE31" s="116" t="s">
        <v>3712</v>
      </c>
    </row>
    <row r="32" spans="1:109" ht="15.75" customHeight="1" x14ac:dyDescent="0.25">
      <c r="DE32" s="116" t="s">
        <v>3713</v>
      </c>
    </row>
    <row r="33" spans="109:109" ht="15.75" customHeight="1" x14ac:dyDescent="0.25">
      <c r="DE33" s="116" t="s">
        <v>3714</v>
      </c>
    </row>
    <row r="34" spans="109:109" ht="15.75" customHeight="1" x14ac:dyDescent="0.25">
      <c r="DE34" s="116" t="s">
        <v>3715</v>
      </c>
    </row>
    <row r="35" spans="109:109" ht="15.75" customHeight="1" x14ac:dyDescent="0.25">
      <c r="DE35" s="116" t="s">
        <v>3716</v>
      </c>
    </row>
    <row r="36" spans="109:109" ht="15.75" customHeight="1" x14ac:dyDescent="0.25">
      <c r="DE36" s="116" t="s">
        <v>3717</v>
      </c>
    </row>
    <row r="37" spans="109:109" ht="15.75" customHeight="1" x14ac:dyDescent="0.25">
      <c r="DE37" s="116" t="s">
        <v>3718</v>
      </c>
    </row>
    <row r="38" spans="109:109" ht="15.75" customHeight="1" x14ac:dyDescent="0.25">
      <c r="DE38" s="116" t="s">
        <v>3719</v>
      </c>
    </row>
    <row r="39" spans="109:109" ht="15.75" customHeight="1" x14ac:dyDescent="0.25">
      <c r="DE39" s="116" t="s">
        <v>3720</v>
      </c>
    </row>
    <row r="40" spans="109:109" ht="15.75" customHeight="1" x14ac:dyDescent="0.25">
      <c r="DE40" s="116" t="s">
        <v>3721</v>
      </c>
    </row>
    <row r="41" spans="109:109" ht="15.75" customHeight="1" x14ac:dyDescent="0.25">
      <c r="DE41" s="116" t="s">
        <v>3722</v>
      </c>
    </row>
    <row r="42" spans="109:109" ht="15.75" customHeight="1" x14ac:dyDescent="0.25">
      <c r="DE42" s="116" t="s">
        <v>3723</v>
      </c>
    </row>
    <row r="43" spans="109:109" ht="15.75" customHeight="1" x14ac:dyDescent="0.25">
      <c r="DE43" s="116" t="s">
        <v>3724</v>
      </c>
    </row>
    <row r="44" spans="109:109" ht="15.75" customHeight="1" x14ac:dyDescent="0.25">
      <c r="DE44" s="116" t="s">
        <v>3725</v>
      </c>
    </row>
    <row r="45" spans="109:109" ht="15.75" customHeight="1" x14ac:dyDescent="0.25">
      <c r="DE45" s="116" t="s">
        <v>3726</v>
      </c>
    </row>
    <row r="46" spans="109:109" ht="15.75" customHeight="1" x14ac:dyDescent="0.25">
      <c r="DE46" s="116" t="s">
        <v>3727</v>
      </c>
    </row>
    <row r="47" spans="109:109" ht="15.75" customHeight="1" x14ac:dyDescent="0.25">
      <c r="DE47" s="116" t="s">
        <v>3728</v>
      </c>
    </row>
    <row r="48" spans="109:109" ht="15.75" customHeight="1" x14ac:dyDescent="0.25">
      <c r="DE48" s="116" t="s">
        <v>3729</v>
      </c>
    </row>
    <row r="49" spans="109:109" ht="15.75" customHeight="1" x14ac:dyDescent="0.25">
      <c r="DE49" s="116" t="s">
        <v>3730</v>
      </c>
    </row>
    <row r="50" spans="109:109" ht="15.75" customHeight="1" x14ac:dyDescent="0.25">
      <c r="DE50" s="116" t="s">
        <v>3731</v>
      </c>
    </row>
    <row r="51" spans="109:109" ht="15.75" customHeight="1" x14ac:dyDescent="0.25">
      <c r="DE51" s="116" t="s">
        <v>3732</v>
      </c>
    </row>
    <row r="52" spans="109:109" ht="15.75" customHeight="1" x14ac:dyDescent="0.25">
      <c r="DE52" s="116" t="s">
        <v>3733</v>
      </c>
    </row>
    <row r="53" spans="109:109" ht="15.75" customHeight="1" x14ac:dyDescent="0.25">
      <c r="DE53" s="116" t="s">
        <v>3734</v>
      </c>
    </row>
    <row r="54" spans="109:109" ht="15.75" customHeight="1" x14ac:dyDescent="0.25">
      <c r="DE54" s="116" t="s">
        <v>3735</v>
      </c>
    </row>
    <row r="55" spans="109:109" ht="15.75" customHeight="1" x14ac:dyDescent="0.25">
      <c r="DE55" s="116" t="s">
        <v>3736</v>
      </c>
    </row>
    <row r="56" spans="109:109" ht="15.75" customHeight="1" x14ac:dyDescent="0.25">
      <c r="DE56" s="116" t="s">
        <v>3737</v>
      </c>
    </row>
    <row r="57" spans="109:109" ht="15.75" customHeight="1" x14ac:dyDescent="0.25">
      <c r="DE57" s="116" t="s">
        <v>3738</v>
      </c>
    </row>
    <row r="58" spans="109:109" ht="15.75" customHeight="1" x14ac:dyDescent="0.25">
      <c r="DE58" s="116" t="s">
        <v>3739</v>
      </c>
    </row>
    <row r="59" spans="109:109" ht="15.75" customHeight="1" x14ac:dyDescent="0.25">
      <c r="DE59" s="116" t="s">
        <v>3740</v>
      </c>
    </row>
    <row r="60" spans="109:109" ht="15.75" customHeight="1" x14ac:dyDescent="0.25">
      <c r="DE60" s="116" t="s">
        <v>3741</v>
      </c>
    </row>
    <row r="61" spans="109:109" ht="15.75" customHeight="1" x14ac:dyDescent="0.25">
      <c r="DE61" s="116" t="s">
        <v>3742</v>
      </c>
    </row>
    <row r="62" spans="109:109" ht="15.75" customHeight="1" x14ac:dyDescent="0.25">
      <c r="DE62" s="116" t="s">
        <v>3743</v>
      </c>
    </row>
    <row r="63" spans="109:109" ht="15.75" customHeight="1" x14ac:dyDescent="0.25">
      <c r="DE63" s="116" t="s">
        <v>3744</v>
      </c>
    </row>
    <row r="64" spans="109:109" ht="15.75" customHeight="1" x14ac:dyDescent="0.25">
      <c r="DE64" s="116" t="s">
        <v>3745</v>
      </c>
    </row>
    <row r="65" spans="109:109" ht="15.75" customHeight="1" x14ac:dyDescent="0.25">
      <c r="DE65" s="116" t="s">
        <v>3746</v>
      </c>
    </row>
    <row r="66" spans="109:109" ht="15.75" customHeight="1" x14ac:dyDescent="0.25">
      <c r="DE66" s="116" t="s">
        <v>3747</v>
      </c>
    </row>
    <row r="67" spans="109:109" ht="15.75" customHeight="1" x14ac:dyDescent="0.25">
      <c r="DE67" s="116" t="s">
        <v>3748</v>
      </c>
    </row>
    <row r="68" spans="109:109" ht="15.75" customHeight="1" x14ac:dyDescent="0.25">
      <c r="DE68" s="116" t="s">
        <v>3749</v>
      </c>
    </row>
    <row r="69" spans="109:109" ht="15.75" customHeight="1" x14ac:dyDescent="0.25">
      <c r="DE69" s="116" t="s">
        <v>3750</v>
      </c>
    </row>
    <row r="70" spans="109:109" ht="15.75" customHeight="1" x14ac:dyDescent="0.25">
      <c r="DE70" s="116" t="s">
        <v>3751</v>
      </c>
    </row>
    <row r="71" spans="109:109" ht="15.75" customHeight="1" x14ac:dyDescent="0.25">
      <c r="DE71" s="116" t="s">
        <v>3752</v>
      </c>
    </row>
    <row r="72" spans="109:109" ht="15.75" customHeight="1" x14ac:dyDescent="0.25">
      <c r="DE72" s="116" t="s">
        <v>3753</v>
      </c>
    </row>
    <row r="73" spans="109:109" ht="15.75" customHeight="1" x14ac:dyDescent="0.25">
      <c r="DE73" s="116" t="s">
        <v>3754</v>
      </c>
    </row>
    <row r="74" spans="109:109" ht="15.75" customHeight="1" x14ac:dyDescent="0.25">
      <c r="DE74" s="116" t="s">
        <v>3755</v>
      </c>
    </row>
    <row r="75" spans="109:109" ht="15.75" customHeight="1" x14ac:dyDescent="0.25">
      <c r="DE75" s="116" t="s">
        <v>3756</v>
      </c>
    </row>
    <row r="76" spans="109:109" ht="15.75" customHeight="1" x14ac:dyDescent="0.25">
      <c r="DE76" s="116" t="s">
        <v>3757</v>
      </c>
    </row>
    <row r="77" spans="109:109" ht="15.75" customHeight="1" x14ac:dyDescent="0.25">
      <c r="DE77" s="116" t="s">
        <v>3758</v>
      </c>
    </row>
    <row r="78" spans="109:109" ht="15.75" customHeight="1" x14ac:dyDescent="0.25">
      <c r="DE78" s="116" t="s">
        <v>3759</v>
      </c>
    </row>
    <row r="79" spans="109:109" ht="15.75" customHeight="1" x14ac:dyDescent="0.25">
      <c r="DE79" s="116" t="s">
        <v>3760</v>
      </c>
    </row>
    <row r="80" spans="109:109" ht="15.75" customHeight="1" x14ac:dyDescent="0.25">
      <c r="DE80" s="116" t="s">
        <v>3761</v>
      </c>
    </row>
    <row r="81" spans="109:109" ht="15.75" customHeight="1" x14ac:dyDescent="0.25">
      <c r="DE81" s="116" t="s">
        <v>3762</v>
      </c>
    </row>
    <row r="82" spans="109:109" ht="15.75" customHeight="1" x14ac:dyDescent="0.25">
      <c r="DE82" s="116" t="s">
        <v>3763</v>
      </c>
    </row>
    <row r="83" spans="109:109" ht="15.75" customHeight="1" x14ac:dyDescent="0.25">
      <c r="DE83" s="116" t="s">
        <v>3764</v>
      </c>
    </row>
    <row r="84" spans="109:109" ht="15.75" customHeight="1" x14ac:dyDescent="0.25">
      <c r="DE84" s="116" t="s">
        <v>3765</v>
      </c>
    </row>
    <row r="85" spans="109:109" ht="15.75" customHeight="1" x14ac:dyDescent="0.25">
      <c r="DE85" s="116" t="s">
        <v>3766</v>
      </c>
    </row>
    <row r="86" spans="109:109" ht="15.75" customHeight="1" x14ac:dyDescent="0.25">
      <c r="DE86" s="116" t="s">
        <v>3767</v>
      </c>
    </row>
    <row r="87" spans="109:109" ht="15.75" customHeight="1" x14ac:dyDescent="0.25">
      <c r="DE87" s="116" t="s">
        <v>3768</v>
      </c>
    </row>
    <row r="88" spans="109:109" ht="15.75" customHeight="1" x14ac:dyDescent="0.25">
      <c r="DE88" s="116" t="s">
        <v>3769</v>
      </c>
    </row>
    <row r="89" spans="109:109" ht="15.75" customHeight="1" x14ac:dyDescent="0.25">
      <c r="DE89" s="116" t="s">
        <v>3770</v>
      </c>
    </row>
    <row r="90" spans="109:109" ht="15.75" customHeight="1" x14ac:dyDescent="0.25">
      <c r="DE90" s="116" t="s">
        <v>3771</v>
      </c>
    </row>
    <row r="91" spans="109:109" ht="15.75" customHeight="1" x14ac:dyDescent="0.25">
      <c r="DE91" s="116" t="s">
        <v>3772</v>
      </c>
    </row>
    <row r="92" spans="109:109" ht="15.75" customHeight="1" x14ac:dyDescent="0.25">
      <c r="DE92" s="116" t="s">
        <v>3773</v>
      </c>
    </row>
    <row r="93" spans="109:109" ht="15.75" customHeight="1" x14ac:dyDescent="0.25">
      <c r="DE93" s="116" t="s">
        <v>3774</v>
      </c>
    </row>
    <row r="94" spans="109:109" ht="15.75" customHeight="1" x14ac:dyDescent="0.25">
      <c r="DE94" s="116" t="s">
        <v>3775</v>
      </c>
    </row>
    <row r="95" spans="109:109" ht="15.75" customHeight="1" x14ac:dyDescent="0.25">
      <c r="DE95" s="116" t="s">
        <v>3776</v>
      </c>
    </row>
    <row r="96" spans="109:109" ht="15.75" customHeight="1" x14ac:dyDescent="0.25">
      <c r="DE96" s="116" t="s">
        <v>3777</v>
      </c>
    </row>
    <row r="97" spans="109:109" ht="15.75" customHeight="1" x14ac:dyDescent="0.25">
      <c r="DE97" s="116" t="s">
        <v>3778</v>
      </c>
    </row>
    <row r="98" spans="109:109" ht="15.75" customHeight="1" x14ac:dyDescent="0.25">
      <c r="DE98" s="116" t="s">
        <v>3779</v>
      </c>
    </row>
    <row r="99" spans="109:109" ht="15.75" customHeight="1" x14ac:dyDescent="0.25">
      <c r="DE99" s="116" t="s">
        <v>3780</v>
      </c>
    </row>
    <row r="100" spans="109:109" ht="15.75" customHeight="1" x14ac:dyDescent="0.25">
      <c r="DE100" s="116" t="s">
        <v>3781</v>
      </c>
    </row>
    <row r="101" spans="109:109" ht="15.75" customHeight="1" x14ac:dyDescent="0.25">
      <c r="DE101" s="116" t="s">
        <v>3782</v>
      </c>
    </row>
    <row r="102" spans="109:109" ht="15.75" customHeight="1" x14ac:dyDescent="0.25">
      <c r="DE102" s="116" t="s">
        <v>3783</v>
      </c>
    </row>
    <row r="103" spans="109:109" ht="15.75" customHeight="1" x14ac:dyDescent="0.25">
      <c r="DE103" s="116" t="s">
        <v>3784</v>
      </c>
    </row>
    <row r="104" spans="109:109" ht="15.75" customHeight="1" x14ac:dyDescent="0.25">
      <c r="DE104" s="116" t="s">
        <v>3785</v>
      </c>
    </row>
    <row r="105" spans="109:109" ht="15.75" customHeight="1" x14ac:dyDescent="0.25">
      <c r="DE105" s="116" t="s">
        <v>3786</v>
      </c>
    </row>
    <row r="106" spans="109:109" ht="15.75" customHeight="1" x14ac:dyDescent="0.25">
      <c r="DE106" s="116" t="s">
        <v>3787</v>
      </c>
    </row>
    <row r="107" spans="109:109" ht="15.75" customHeight="1" x14ac:dyDescent="0.25">
      <c r="DE107" s="116" t="s">
        <v>3788</v>
      </c>
    </row>
    <row r="108" spans="109:109" ht="15.75" customHeight="1" x14ac:dyDescent="0.25">
      <c r="DE108" s="116" t="s">
        <v>3789</v>
      </c>
    </row>
    <row r="109" spans="109:109" ht="15.75" customHeight="1" x14ac:dyDescent="0.25">
      <c r="DE109" s="116" t="s">
        <v>3790</v>
      </c>
    </row>
    <row r="110" spans="109:109" ht="15.75" customHeight="1" x14ac:dyDescent="0.25">
      <c r="DE110" s="116" t="s">
        <v>3791</v>
      </c>
    </row>
    <row r="111" spans="109:109" ht="15.75" customHeight="1" x14ac:dyDescent="0.25">
      <c r="DE111" s="116" t="s">
        <v>3792</v>
      </c>
    </row>
    <row r="112" spans="109:109" ht="15.75" customHeight="1" x14ac:dyDescent="0.25">
      <c r="DE112" s="116" t="s">
        <v>3793</v>
      </c>
    </row>
    <row r="113" spans="109:109" ht="15.75" customHeight="1" x14ac:dyDescent="0.25">
      <c r="DE113" s="116" t="s">
        <v>3794</v>
      </c>
    </row>
    <row r="114" spans="109:109" ht="15.75" customHeight="1" x14ac:dyDescent="0.25">
      <c r="DE114" s="116" t="s">
        <v>3795</v>
      </c>
    </row>
    <row r="115" spans="109:109" ht="15.75" customHeight="1" x14ac:dyDescent="0.25">
      <c r="DE115" s="116" t="s">
        <v>3796</v>
      </c>
    </row>
    <row r="116" spans="109:109" ht="15.75" customHeight="1" x14ac:dyDescent="0.25">
      <c r="DE116" s="116" t="s">
        <v>3797</v>
      </c>
    </row>
    <row r="117" spans="109:109" ht="15.75" customHeight="1" x14ac:dyDescent="0.25">
      <c r="DE117" s="116" t="s">
        <v>3798</v>
      </c>
    </row>
    <row r="118" spans="109:109" ht="15.75" customHeight="1" x14ac:dyDescent="0.25">
      <c r="DE118" s="116" t="s">
        <v>3799</v>
      </c>
    </row>
    <row r="119" spans="109:109" ht="15.75" customHeight="1" x14ac:dyDescent="0.25">
      <c r="DE119" s="116" t="s">
        <v>3800</v>
      </c>
    </row>
    <row r="120" spans="109:109" ht="15.75" customHeight="1" x14ac:dyDescent="0.25">
      <c r="DE120" s="116" t="s">
        <v>3801</v>
      </c>
    </row>
    <row r="121" spans="109:109" ht="15.75" customHeight="1" x14ac:dyDescent="0.25">
      <c r="DE121" s="116" t="s">
        <v>3802</v>
      </c>
    </row>
    <row r="122" spans="109:109" ht="15.75" customHeight="1" x14ac:dyDescent="0.25">
      <c r="DE122" s="116" t="s">
        <v>3803</v>
      </c>
    </row>
    <row r="123" spans="109:109" ht="15.75" customHeight="1" x14ac:dyDescent="0.25">
      <c r="DE123" s="116" t="s">
        <v>3804</v>
      </c>
    </row>
    <row r="124" spans="109:109" ht="15.75" customHeight="1" x14ac:dyDescent="0.25">
      <c r="DE124" s="116" t="s">
        <v>3805</v>
      </c>
    </row>
    <row r="125" spans="109:109" ht="15.75" customHeight="1" x14ac:dyDescent="0.25">
      <c r="DE125" s="116" t="s">
        <v>3806</v>
      </c>
    </row>
    <row r="126" spans="109:109" ht="15.75" customHeight="1" x14ac:dyDescent="0.25">
      <c r="DE126" s="116" t="s">
        <v>3807</v>
      </c>
    </row>
    <row r="127" spans="109:109" ht="15.75" customHeight="1" x14ac:dyDescent="0.25">
      <c r="DE127" s="116" t="s">
        <v>3808</v>
      </c>
    </row>
    <row r="128" spans="109:109" ht="15.75" customHeight="1" x14ac:dyDescent="0.25">
      <c r="DE128" s="116" t="s">
        <v>3809</v>
      </c>
    </row>
    <row r="129" spans="109:109" ht="15.75" customHeight="1" x14ac:dyDescent="0.25">
      <c r="DE129" s="116" t="s">
        <v>3810</v>
      </c>
    </row>
    <row r="130" spans="109:109" ht="15.75" customHeight="1" x14ac:dyDescent="0.25">
      <c r="DE130" s="116" t="s">
        <v>3811</v>
      </c>
    </row>
    <row r="131" spans="109:109" ht="15.75" customHeight="1" x14ac:dyDescent="0.25">
      <c r="DE131" s="116" t="s">
        <v>3812</v>
      </c>
    </row>
    <row r="132" spans="109:109" ht="15.75" customHeight="1" x14ac:dyDescent="0.25">
      <c r="DE132" s="116" t="s">
        <v>3813</v>
      </c>
    </row>
    <row r="133" spans="109:109" ht="15.75" customHeight="1" x14ac:dyDescent="0.25">
      <c r="DE133" s="116" t="s">
        <v>3814</v>
      </c>
    </row>
    <row r="134" spans="109:109" ht="15.75" customHeight="1" x14ac:dyDescent="0.25">
      <c r="DE134" s="116" t="s">
        <v>3815</v>
      </c>
    </row>
    <row r="135" spans="109:109" ht="15.75" customHeight="1" x14ac:dyDescent="0.25">
      <c r="DE135" s="116" t="s">
        <v>3816</v>
      </c>
    </row>
    <row r="136" spans="109:109" ht="15.75" customHeight="1" x14ac:dyDescent="0.25">
      <c r="DE136" s="116" t="s">
        <v>3817</v>
      </c>
    </row>
    <row r="137" spans="109:109" ht="15.75" customHeight="1" x14ac:dyDescent="0.25">
      <c r="DE137" s="116" t="s">
        <v>3818</v>
      </c>
    </row>
    <row r="138" spans="109:109" ht="15.75" customHeight="1" x14ac:dyDescent="0.25">
      <c r="DE138" s="116" t="s">
        <v>3819</v>
      </c>
    </row>
    <row r="139" spans="109:109" ht="15.75" customHeight="1" x14ac:dyDescent="0.25">
      <c r="DE139" s="116" t="s">
        <v>3820</v>
      </c>
    </row>
    <row r="140" spans="109:109" ht="15.75" customHeight="1" x14ac:dyDescent="0.25">
      <c r="DE140" s="116" t="s">
        <v>3821</v>
      </c>
    </row>
    <row r="141" spans="109:109" ht="15.75" customHeight="1" x14ac:dyDescent="0.25">
      <c r="DE141" s="116" t="s">
        <v>3822</v>
      </c>
    </row>
    <row r="142" spans="109:109" ht="15.75" customHeight="1" x14ac:dyDescent="0.25">
      <c r="DE142" s="116" t="s">
        <v>3823</v>
      </c>
    </row>
    <row r="143" spans="109:109" ht="15.75" customHeight="1" x14ac:dyDescent="0.25">
      <c r="DE143" s="116" t="s">
        <v>3824</v>
      </c>
    </row>
    <row r="144" spans="109:109" ht="15.75" customHeight="1" x14ac:dyDescent="0.25">
      <c r="DE144" s="116" t="s">
        <v>3825</v>
      </c>
    </row>
    <row r="145" spans="109:109" ht="15.75" customHeight="1" x14ac:dyDescent="0.25">
      <c r="DE145" s="116" t="s">
        <v>3826</v>
      </c>
    </row>
    <row r="146" spans="109:109" ht="15.75" customHeight="1" x14ac:dyDescent="0.25">
      <c r="DE146" s="116" t="s">
        <v>3827</v>
      </c>
    </row>
    <row r="147" spans="109:109" ht="15.75" customHeight="1" x14ac:dyDescent="0.25">
      <c r="DE147" s="116" t="s">
        <v>3828</v>
      </c>
    </row>
    <row r="148" spans="109:109" ht="15.75" customHeight="1" x14ac:dyDescent="0.25">
      <c r="DE148" s="116" t="s">
        <v>3829</v>
      </c>
    </row>
    <row r="149" spans="109:109" ht="15.75" customHeight="1" x14ac:dyDescent="0.25">
      <c r="DE149" s="116" t="s">
        <v>3830</v>
      </c>
    </row>
    <row r="150" spans="109:109" ht="15.75" customHeight="1" x14ac:dyDescent="0.25">
      <c r="DE150" s="116" t="s">
        <v>3831</v>
      </c>
    </row>
    <row r="151" spans="109:109" ht="15.75" customHeight="1" x14ac:dyDescent="0.25">
      <c r="DE151" s="116" t="s">
        <v>3832</v>
      </c>
    </row>
    <row r="152" spans="109:109" ht="15.75" customHeight="1" x14ac:dyDescent="0.25">
      <c r="DE152" s="116" t="s">
        <v>3833</v>
      </c>
    </row>
    <row r="153" spans="109:109" ht="15.75" customHeight="1" x14ac:dyDescent="0.25">
      <c r="DE153" s="116" t="s">
        <v>3834</v>
      </c>
    </row>
    <row r="154" spans="109:109" ht="15.75" customHeight="1" x14ac:dyDescent="0.25">
      <c r="DE154" s="116" t="s">
        <v>3835</v>
      </c>
    </row>
    <row r="155" spans="109:109" ht="15.75" customHeight="1" x14ac:dyDescent="0.25">
      <c r="DE155" s="116" t="s">
        <v>3836</v>
      </c>
    </row>
    <row r="156" spans="109:109" ht="15.75" customHeight="1" x14ac:dyDescent="0.25">
      <c r="DE156" s="116" t="s">
        <v>3837</v>
      </c>
    </row>
    <row r="157" spans="109:109" ht="15.75" customHeight="1" x14ac:dyDescent="0.25">
      <c r="DE157" s="116" t="s">
        <v>3838</v>
      </c>
    </row>
    <row r="158" spans="109:109" ht="15.75" customHeight="1" x14ac:dyDescent="0.25">
      <c r="DE158" s="116" t="s">
        <v>3839</v>
      </c>
    </row>
    <row r="159" spans="109:109" ht="15.75" customHeight="1" x14ac:dyDescent="0.25">
      <c r="DE159" s="116" t="s">
        <v>3840</v>
      </c>
    </row>
    <row r="160" spans="109:109" ht="15.75" customHeight="1" x14ac:dyDescent="0.25">
      <c r="DE160" s="116" t="s">
        <v>3841</v>
      </c>
    </row>
    <row r="161" spans="109:109" ht="15.75" customHeight="1" x14ac:dyDescent="0.25">
      <c r="DE161" s="116" t="s">
        <v>3842</v>
      </c>
    </row>
    <row r="162" spans="109:109" ht="15.75" customHeight="1" x14ac:dyDescent="0.25">
      <c r="DE162" s="116" t="s">
        <v>3843</v>
      </c>
    </row>
    <row r="163" spans="109:109" ht="15.75" customHeight="1" x14ac:dyDescent="0.25">
      <c r="DE163" s="116" t="s">
        <v>3844</v>
      </c>
    </row>
    <row r="164" spans="109:109" ht="15.75" customHeight="1" x14ac:dyDescent="0.25">
      <c r="DE164" s="116" t="s">
        <v>3845</v>
      </c>
    </row>
    <row r="165" spans="109:109" ht="15.75" customHeight="1" x14ac:dyDescent="0.25">
      <c r="DE165" s="116" t="s">
        <v>3846</v>
      </c>
    </row>
    <row r="166" spans="109:109" ht="15.75" customHeight="1" x14ac:dyDescent="0.25">
      <c r="DE166" s="116" t="s">
        <v>3847</v>
      </c>
    </row>
    <row r="167" spans="109:109" ht="15.75" customHeight="1" x14ac:dyDescent="0.25">
      <c r="DE167" s="116" t="s">
        <v>3848</v>
      </c>
    </row>
    <row r="168" spans="109:109" ht="15.75" customHeight="1" x14ac:dyDescent="0.25">
      <c r="DE168" s="116" t="s">
        <v>3849</v>
      </c>
    </row>
    <row r="169" spans="109:109" ht="15.75" customHeight="1" x14ac:dyDescent="0.25">
      <c r="DE169" s="116" t="s">
        <v>3850</v>
      </c>
    </row>
    <row r="170" spans="109:109" ht="15.75" customHeight="1" x14ac:dyDescent="0.25">
      <c r="DE170" s="116" t="s">
        <v>3851</v>
      </c>
    </row>
    <row r="171" spans="109:109" ht="15.75" customHeight="1" x14ac:dyDescent="0.25">
      <c r="DE171" s="116" t="s">
        <v>3852</v>
      </c>
    </row>
    <row r="172" spans="109:109" ht="15.75" customHeight="1" x14ac:dyDescent="0.25">
      <c r="DE172" s="116" t="s">
        <v>3853</v>
      </c>
    </row>
    <row r="173" spans="109:109" ht="15.75" customHeight="1" x14ac:dyDescent="0.25">
      <c r="DE173" s="116" t="s">
        <v>3854</v>
      </c>
    </row>
    <row r="174" spans="109:109" ht="15.75" customHeight="1" x14ac:dyDescent="0.25">
      <c r="DE174" s="116" t="s">
        <v>3855</v>
      </c>
    </row>
    <row r="175" spans="109:109" ht="15.75" customHeight="1" x14ac:dyDescent="0.25">
      <c r="DE175" s="116" t="s">
        <v>3856</v>
      </c>
    </row>
    <row r="176" spans="109:109" ht="15.75" customHeight="1" x14ac:dyDescent="0.25">
      <c r="DE176" s="116" t="s">
        <v>3857</v>
      </c>
    </row>
    <row r="177" spans="109:109" ht="15.75" customHeight="1" x14ac:dyDescent="0.25">
      <c r="DE177" s="116" t="s">
        <v>3858</v>
      </c>
    </row>
    <row r="178" spans="109:109" ht="15.75" customHeight="1" x14ac:dyDescent="0.25">
      <c r="DE178" s="116" t="s">
        <v>3859</v>
      </c>
    </row>
    <row r="179" spans="109:109" ht="15.75" customHeight="1" x14ac:dyDescent="0.25">
      <c r="DE179" s="116" t="s">
        <v>3860</v>
      </c>
    </row>
    <row r="180" spans="109:109" ht="15.75" customHeight="1" x14ac:dyDescent="0.25">
      <c r="DE180" s="116" t="s">
        <v>3861</v>
      </c>
    </row>
    <row r="181" spans="109:109" ht="15.75" customHeight="1" x14ac:dyDescent="0.25">
      <c r="DE181" s="116" t="s">
        <v>3862</v>
      </c>
    </row>
    <row r="182" spans="109:109" ht="15.75" customHeight="1" x14ac:dyDescent="0.25">
      <c r="DE182" s="116" t="s">
        <v>3863</v>
      </c>
    </row>
    <row r="183" spans="109:109" ht="15.75" customHeight="1" x14ac:dyDescent="0.25">
      <c r="DE183" s="116" t="s">
        <v>3864</v>
      </c>
    </row>
    <row r="184" spans="109:109" ht="15.75" customHeight="1" x14ac:dyDescent="0.25">
      <c r="DE184" s="116" t="s">
        <v>3865</v>
      </c>
    </row>
    <row r="185" spans="109:109" ht="15.75" customHeight="1" x14ac:dyDescent="0.25">
      <c r="DE185" s="116" t="s">
        <v>3866</v>
      </c>
    </row>
    <row r="186" spans="109:109" ht="15.75" customHeight="1" x14ac:dyDescent="0.25">
      <c r="DE186" s="116" t="s">
        <v>3867</v>
      </c>
    </row>
    <row r="187" spans="109:109" ht="15.75" customHeight="1" x14ac:dyDescent="0.25">
      <c r="DE187" s="116" t="s">
        <v>3868</v>
      </c>
    </row>
    <row r="188" spans="109:109" ht="15.75" customHeight="1" x14ac:dyDescent="0.25">
      <c r="DE188" s="116" t="s">
        <v>3869</v>
      </c>
    </row>
    <row r="189" spans="109:109" ht="15.75" customHeight="1" x14ac:dyDescent="0.25">
      <c r="DE189" s="116" t="s">
        <v>3870</v>
      </c>
    </row>
    <row r="190" spans="109:109" ht="15.75" customHeight="1" x14ac:dyDescent="0.25">
      <c r="DE190" s="116" t="s">
        <v>3871</v>
      </c>
    </row>
    <row r="191" spans="109:109" ht="15.75" customHeight="1" x14ac:dyDescent="0.25">
      <c r="DE191" s="116" t="s">
        <v>3872</v>
      </c>
    </row>
    <row r="192" spans="109:109" ht="15.75" customHeight="1" x14ac:dyDescent="0.25">
      <c r="DE192" s="116" t="s">
        <v>3873</v>
      </c>
    </row>
    <row r="193" spans="109:109" ht="15.75" customHeight="1" x14ac:dyDescent="0.25">
      <c r="DE193" s="116" t="s">
        <v>3874</v>
      </c>
    </row>
    <row r="194" spans="109:109" ht="15.75" customHeight="1" x14ac:dyDescent="0.25">
      <c r="DE194" s="116" t="s">
        <v>3875</v>
      </c>
    </row>
    <row r="195" spans="109:109" ht="15.75" customHeight="1" x14ac:dyDescent="0.25">
      <c r="DE195" s="116" t="s">
        <v>3876</v>
      </c>
    </row>
    <row r="196" spans="109:109" ht="15.75" customHeight="1" x14ac:dyDescent="0.25">
      <c r="DE196" s="116" t="s">
        <v>3877</v>
      </c>
    </row>
    <row r="197" spans="109:109" ht="15.75" customHeight="1" x14ac:dyDescent="0.25">
      <c r="DE197" s="116" t="s">
        <v>3878</v>
      </c>
    </row>
    <row r="198" spans="109:109" ht="15.75" customHeight="1" x14ac:dyDescent="0.25">
      <c r="DE198" s="116" t="s">
        <v>3879</v>
      </c>
    </row>
    <row r="199" spans="109:109" ht="15.75" customHeight="1" x14ac:dyDescent="0.25">
      <c r="DE199" s="116" t="s">
        <v>3880</v>
      </c>
    </row>
    <row r="200" spans="109:109" ht="15.75" customHeight="1" x14ac:dyDescent="0.25">
      <c r="DE200" s="116" t="s">
        <v>3881</v>
      </c>
    </row>
    <row r="201" spans="109:109" ht="15.75" customHeight="1" x14ac:dyDescent="0.25">
      <c r="DE201" s="116" t="s">
        <v>3882</v>
      </c>
    </row>
    <row r="202" spans="109:109" ht="15.75" customHeight="1" x14ac:dyDescent="0.25">
      <c r="DE202" s="116" t="s">
        <v>3883</v>
      </c>
    </row>
    <row r="203" spans="109:109" ht="15.75" customHeight="1" x14ac:dyDescent="0.25">
      <c r="DE203" s="116" t="s">
        <v>3884</v>
      </c>
    </row>
    <row r="204" spans="109:109" ht="15.75" customHeight="1" x14ac:dyDescent="0.25">
      <c r="DE204" s="116" t="s">
        <v>3885</v>
      </c>
    </row>
    <row r="205" spans="109:109" ht="15.75" customHeight="1" x14ac:dyDescent="0.25">
      <c r="DE205" s="116" t="s">
        <v>3886</v>
      </c>
    </row>
    <row r="206" spans="109:109" ht="15.75" customHeight="1" x14ac:dyDescent="0.25">
      <c r="DE206" s="116" t="s">
        <v>3887</v>
      </c>
    </row>
    <row r="207" spans="109:109" ht="15.75" customHeight="1" x14ac:dyDescent="0.25">
      <c r="DE207" s="116" t="s">
        <v>3888</v>
      </c>
    </row>
    <row r="208" spans="109:109" ht="15.75" customHeight="1" x14ac:dyDescent="0.25">
      <c r="DE208" s="116" t="s">
        <v>3889</v>
      </c>
    </row>
    <row r="209" spans="109:109" ht="15.75" customHeight="1" x14ac:dyDescent="0.25">
      <c r="DE209" s="116" t="s">
        <v>3890</v>
      </c>
    </row>
    <row r="210" spans="109:109" ht="15.75" customHeight="1" x14ac:dyDescent="0.25">
      <c r="DE210" s="116" t="s">
        <v>3891</v>
      </c>
    </row>
    <row r="211" spans="109:109" ht="15.75" customHeight="1" x14ac:dyDescent="0.25">
      <c r="DE211" s="116" t="s">
        <v>3892</v>
      </c>
    </row>
    <row r="212" spans="109:109" ht="15.75" customHeight="1" x14ac:dyDescent="0.25">
      <c r="DE212" s="116" t="s">
        <v>3893</v>
      </c>
    </row>
    <row r="213" spans="109:109" ht="15.75" customHeight="1" x14ac:dyDescent="0.25">
      <c r="DE213" s="116" t="s">
        <v>3894</v>
      </c>
    </row>
    <row r="214" spans="109:109" ht="15.75" customHeight="1" x14ac:dyDescent="0.25">
      <c r="DE214" s="116" t="s">
        <v>3895</v>
      </c>
    </row>
    <row r="215" spans="109:109" ht="15.75" customHeight="1" x14ac:dyDescent="0.25">
      <c r="DE215" s="116" t="s">
        <v>3896</v>
      </c>
    </row>
    <row r="216" spans="109:109" ht="15.75" customHeight="1" x14ac:dyDescent="0.25">
      <c r="DE216" s="116" t="s">
        <v>3897</v>
      </c>
    </row>
    <row r="217" spans="109:109" ht="15.75" customHeight="1" x14ac:dyDescent="0.25">
      <c r="DE217" s="116" t="s">
        <v>3898</v>
      </c>
    </row>
    <row r="218" spans="109:109" ht="15.75" customHeight="1" x14ac:dyDescent="0.25">
      <c r="DE218" s="116" t="s">
        <v>3899</v>
      </c>
    </row>
    <row r="219" spans="109:109" ht="15.75" customHeight="1" x14ac:dyDescent="0.25">
      <c r="DE219" s="116" t="s">
        <v>3900</v>
      </c>
    </row>
    <row r="220" spans="109:109" ht="15.75" customHeight="1" x14ac:dyDescent="0.25">
      <c r="DE220" s="116" t="s">
        <v>3901</v>
      </c>
    </row>
    <row r="221" spans="109:109" ht="15.75" customHeight="1" x14ac:dyDescent="0.25">
      <c r="DE221" s="116" t="s">
        <v>3902</v>
      </c>
    </row>
    <row r="222" spans="109:109" ht="15.75" customHeight="1" x14ac:dyDescent="0.25">
      <c r="DE222" s="116" t="s">
        <v>3903</v>
      </c>
    </row>
    <row r="223" spans="109:109" ht="15.75" customHeight="1" x14ac:dyDescent="0.25">
      <c r="DE223" s="116" t="s">
        <v>3904</v>
      </c>
    </row>
    <row r="224" spans="109:109" ht="15.75" customHeight="1" x14ac:dyDescent="0.25">
      <c r="DE224" s="116" t="s">
        <v>3905</v>
      </c>
    </row>
    <row r="225" spans="109:109" ht="15.75" customHeight="1" x14ac:dyDescent="0.25">
      <c r="DE225" s="116" t="s">
        <v>3906</v>
      </c>
    </row>
    <row r="226" spans="109:109" ht="15.75" customHeight="1" x14ac:dyDescent="0.25">
      <c r="DE226" s="116" t="s">
        <v>3907</v>
      </c>
    </row>
    <row r="227" spans="109:109" ht="15.75" customHeight="1" x14ac:dyDescent="0.25">
      <c r="DE227" s="116" t="s">
        <v>3908</v>
      </c>
    </row>
    <row r="228" spans="109:109" ht="15.75" customHeight="1" x14ac:dyDescent="0.25">
      <c r="DE228" s="116" t="s">
        <v>3909</v>
      </c>
    </row>
    <row r="229" spans="109:109" ht="15.75" customHeight="1" x14ac:dyDescent="0.25">
      <c r="DE229" s="116" t="s">
        <v>3910</v>
      </c>
    </row>
    <row r="230" spans="109:109" ht="15.75" customHeight="1" x14ac:dyDescent="0.25">
      <c r="DE230" s="116" t="s">
        <v>3911</v>
      </c>
    </row>
    <row r="231" spans="109:109" ht="15.75" customHeight="1" x14ac:dyDescent="0.25">
      <c r="DE231" s="116" t="s">
        <v>3912</v>
      </c>
    </row>
    <row r="232" spans="109:109" ht="15.75" customHeight="1" x14ac:dyDescent="0.25">
      <c r="DE232" s="116" t="s">
        <v>3913</v>
      </c>
    </row>
    <row r="233" spans="109:109" ht="15.75" customHeight="1" x14ac:dyDescent="0.25">
      <c r="DE233" s="116" t="s">
        <v>3914</v>
      </c>
    </row>
    <row r="234" spans="109:109" ht="15.75" customHeight="1" x14ac:dyDescent="0.25">
      <c r="DE234" s="116" t="s">
        <v>3915</v>
      </c>
    </row>
    <row r="235" spans="109:109" ht="15.75" customHeight="1" x14ac:dyDescent="0.25">
      <c r="DE235" s="116" t="s">
        <v>3916</v>
      </c>
    </row>
    <row r="236" spans="109:109" ht="15.75" customHeight="1" x14ac:dyDescent="0.25">
      <c r="DE236" s="116" t="s">
        <v>3917</v>
      </c>
    </row>
    <row r="237" spans="109:109" ht="15.75" customHeight="1" x14ac:dyDescent="0.25">
      <c r="DE237" s="116" t="s">
        <v>3918</v>
      </c>
    </row>
    <row r="238" spans="109:109" ht="15.75" customHeight="1" x14ac:dyDescent="0.25">
      <c r="DE238" s="116" t="s">
        <v>3919</v>
      </c>
    </row>
    <row r="239" spans="109:109" ht="15.75" customHeight="1" x14ac:dyDescent="0.25">
      <c r="DE239" s="116" t="s">
        <v>3920</v>
      </c>
    </row>
    <row r="240" spans="109:109" ht="15.75" customHeight="1" x14ac:dyDescent="0.25">
      <c r="DE240" s="116" t="s">
        <v>3921</v>
      </c>
    </row>
    <row r="241" spans="109:109" ht="15.75" customHeight="1" x14ac:dyDescent="0.25">
      <c r="DE241" s="116" t="s">
        <v>3922</v>
      </c>
    </row>
    <row r="242" spans="109:109" ht="15.75" customHeight="1" x14ac:dyDescent="0.25">
      <c r="DE242" s="116" t="s">
        <v>3923</v>
      </c>
    </row>
    <row r="243" spans="109:109" ht="15.75" customHeight="1" x14ac:dyDescent="0.25">
      <c r="DE243" s="116" t="s">
        <v>3924</v>
      </c>
    </row>
    <row r="244" spans="109:109" ht="15.75" customHeight="1" x14ac:dyDescent="0.25">
      <c r="DE244" s="116" t="s">
        <v>3925</v>
      </c>
    </row>
    <row r="245" spans="109:109" ht="15.75" customHeight="1" x14ac:dyDescent="0.25">
      <c r="DE245" s="116" t="s">
        <v>3926</v>
      </c>
    </row>
    <row r="246" spans="109:109" ht="15.75" customHeight="1" x14ac:dyDescent="0.25">
      <c r="DE246" s="116" t="s">
        <v>3927</v>
      </c>
    </row>
    <row r="247" spans="109:109" ht="15.75" customHeight="1" x14ac:dyDescent="0.25">
      <c r="DE247" s="116" t="s">
        <v>3928</v>
      </c>
    </row>
    <row r="248" spans="109:109" ht="15.75" customHeight="1" x14ac:dyDescent="0.25">
      <c r="DE248" s="116" t="s">
        <v>3929</v>
      </c>
    </row>
    <row r="249" spans="109:109" ht="15.75" customHeight="1" x14ac:dyDescent="0.25">
      <c r="DE249" s="116" t="s">
        <v>3930</v>
      </c>
    </row>
    <row r="250" spans="109:109" ht="15.75" customHeight="1" x14ac:dyDescent="0.25">
      <c r="DE250" s="116" t="s">
        <v>3931</v>
      </c>
    </row>
    <row r="251" spans="109:109" ht="15.75" customHeight="1" x14ac:dyDescent="0.25">
      <c r="DE251" s="116" t="s">
        <v>3932</v>
      </c>
    </row>
    <row r="252" spans="109:109" ht="15.75" customHeight="1" x14ac:dyDescent="0.25">
      <c r="DE252" s="116" t="s">
        <v>3933</v>
      </c>
    </row>
    <row r="253" spans="109:109" ht="15.75" customHeight="1" x14ac:dyDescent="0.25">
      <c r="DE253" s="116" t="s">
        <v>3934</v>
      </c>
    </row>
    <row r="254" spans="109:109" ht="15.75" customHeight="1" x14ac:dyDescent="0.25">
      <c r="DE254" s="116" t="s">
        <v>3935</v>
      </c>
    </row>
    <row r="255" spans="109:109" ht="15.75" customHeight="1" x14ac:dyDescent="0.25">
      <c r="DE255" s="116" t="s">
        <v>3936</v>
      </c>
    </row>
    <row r="256" spans="109:109" ht="15.75" customHeight="1" x14ac:dyDescent="0.25">
      <c r="DE256" s="116" t="s">
        <v>3937</v>
      </c>
    </row>
    <row r="257" spans="109:109" ht="15.75" customHeight="1" x14ac:dyDescent="0.25">
      <c r="DE257" s="116" t="s">
        <v>3938</v>
      </c>
    </row>
    <row r="258" spans="109:109" ht="15.75" customHeight="1" x14ac:dyDescent="0.25">
      <c r="DE258" s="116" t="s">
        <v>3939</v>
      </c>
    </row>
    <row r="259" spans="109:109" ht="15.75" customHeight="1" x14ac:dyDescent="0.25">
      <c r="DE259" s="116" t="s">
        <v>3940</v>
      </c>
    </row>
    <row r="260" spans="109:109" ht="15.75" customHeight="1" x14ac:dyDescent="0.25">
      <c r="DE260" s="116" t="s">
        <v>3941</v>
      </c>
    </row>
    <row r="261" spans="109:109" ht="15.75" customHeight="1" x14ac:dyDescent="0.25">
      <c r="DE261" s="116" t="s">
        <v>3942</v>
      </c>
    </row>
    <row r="262" spans="109:109" ht="15.75" customHeight="1" x14ac:dyDescent="0.25">
      <c r="DE262" s="116" t="s">
        <v>3943</v>
      </c>
    </row>
    <row r="263" spans="109:109" ht="15.75" customHeight="1" x14ac:dyDescent="0.25">
      <c r="DE263" s="116" t="s">
        <v>3944</v>
      </c>
    </row>
    <row r="264" spans="109:109" ht="15.75" customHeight="1" x14ac:dyDescent="0.25">
      <c r="DE264" s="116" t="s">
        <v>3945</v>
      </c>
    </row>
    <row r="265" spans="109:109" ht="15.75" customHeight="1" x14ac:dyDescent="0.25">
      <c r="DE265" s="116" t="s">
        <v>3946</v>
      </c>
    </row>
    <row r="266" spans="109:109" ht="15.75" customHeight="1" x14ac:dyDescent="0.25">
      <c r="DE266" s="116" t="s">
        <v>3947</v>
      </c>
    </row>
    <row r="267" spans="109:109" ht="15.75" customHeight="1" x14ac:dyDescent="0.25">
      <c r="DE267" s="116" t="s">
        <v>3948</v>
      </c>
    </row>
    <row r="268" spans="109:109" ht="15.75" customHeight="1" x14ac:dyDescent="0.25">
      <c r="DE268" s="116" t="s">
        <v>3949</v>
      </c>
    </row>
    <row r="269" spans="109:109" ht="15.75" customHeight="1" x14ac:dyDescent="0.25">
      <c r="DE269" s="116" t="s">
        <v>3950</v>
      </c>
    </row>
    <row r="270" spans="109:109" ht="15.75" customHeight="1" x14ac:dyDescent="0.25">
      <c r="DE270" s="116" t="s">
        <v>3951</v>
      </c>
    </row>
    <row r="271" spans="109:109" ht="15.75" customHeight="1" x14ac:dyDescent="0.25">
      <c r="DE271" s="116" t="s">
        <v>3952</v>
      </c>
    </row>
    <row r="272" spans="109:109" ht="15.75" customHeight="1" x14ac:dyDescent="0.25">
      <c r="DE272" s="116" t="s">
        <v>3953</v>
      </c>
    </row>
    <row r="273" spans="109:109" ht="15.75" customHeight="1" x14ac:dyDescent="0.25">
      <c r="DE273" s="116" t="s">
        <v>3954</v>
      </c>
    </row>
    <row r="274" spans="109:109" ht="15.75" customHeight="1" x14ac:dyDescent="0.25">
      <c r="DE274" s="116" t="s">
        <v>3955</v>
      </c>
    </row>
    <row r="275" spans="109:109" ht="15.75" customHeight="1" x14ac:dyDescent="0.25">
      <c r="DE275" s="116" t="s">
        <v>3956</v>
      </c>
    </row>
    <row r="276" spans="109:109" ht="15.75" customHeight="1" x14ac:dyDescent="0.25">
      <c r="DE276" s="116" t="s">
        <v>3957</v>
      </c>
    </row>
    <row r="277" spans="109:109" ht="15.75" customHeight="1" x14ac:dyDescent="0.25">
      <c r="DE277" s="116" t="s">
        <v>3958</v>
      </c>
    </row>
    <row r="278" spans="109:109" ht="15.75" customHeight="1" x14ac:dyDescent="0.25">
      <c r="DE278" s="116" t="s">
        <v>3959</v>
      </c>
    </row>
    <row r="279" spans="109:109" ht="15.75" customHeight="1" x14ac:dyDescent="0.25">
      <c r="DE279" s="116" t="s">
        <v>3960</v>
      </c>
    </row>
    <row r="280" spans="109:109" ht="15.75" customHeight="1" x14ac:dyDescent="0.25">
      <c r="DE280" s="116" t="s">
        <v>3961</v>
      </c>
    </row>
    <row r="281" spans="109:109" ht="15.75" customHeight="1" x14ac:dyDescent="0.25">
      <c r="DE281" s="116" t="s">
        <v>3962</v>
      </c>
    </row>
    <row r="282" spans="109:109" ht="15.75" customHeight="1" x14ac:dyDescent="0.25">
      <c r="DE282" s="116" t="s">
        <v>3963</v>
      </c>
    </row>
    <row r="283" spans="109:109" ht="15.75" customHeight="1" x14ac:dyDescent="0.25">
      <c r="DE283" s="116" t="s">
        <v>3964</v>
      </c>
    </row>
    <row r="284" spans="109:109" ht="15.75" customHeight="1" x14ac:dyDescent="0.25">
      <c r="DE284" s="116" t="s">
        <v>3965</v>
      </c>
    </row>
    <row r="285" spans="109:109" ht="15.75" customHeight="1" x14ac:dyDescent="0.25">
      <c r="DE285" s="116" t="s">
        <v>3966</v>
      </c>
    </row>
    <row r="286" spans="109:109" ht="15.75" customHeight="1" x14ac:dyDescent="0.25">
      <c r="DE286" s="116" t="s">
        <v>3967</v>
      </c>
    </row>
    <row r="287" spans="109:109" ht="15.75" customHeight="1" x14ac:dyDescent="0.25">
      <c r="DE287" s="116" t="s">
        <v>3968</v>
      </c>
    </row>
    <row r="288" spans="109:109" ht="15.75" customHeight="1" x14ac:dyDescent="0.25">
      <c r="DE288" s="116" t="s">
        <v>3969</v>
      </c>
    </row>
    <row r="289" spans="109:109" ht="15.75" customHeight="1" x14ac:dyDescent="0.25">
      <c r="DE289" s="116" t="s">
        <v>3970</v>
      </c>
    </row>
    <row r="290" spans="109:109" ht="15.75" customHeight="1" x14ac:dyDescent="0.25">
      <c r="DE290" s="116" t="s">
        <v>3971</v>
      </c>
    </row>
    <row r="291" spans="109:109" ht="15.75" customHeight="1" x14ac:dyDescent="0.25">
      <c r="DE291" s="116" t="s">
        <v>3972</v>
      </c>
    </row>
    <row r="292" spans="109:109" ht="15.75" customHeight="1" x14ac:dyDescent="0.25">
      <c r="DE292" s="116" t="s">
        <v>3973</v>
      </c>
    </row>
    <row r="293" spans="109:109" ht="15.75" customHeight="1" x14ac:dyDescent="0.25">
      <c r="DE293" s="116" t="s">
        <v>3974</v>
      </c>
    </row>
    <row r="294" spans="109:109" ht="15.75" customHeight="1" x14ac:dyDescent="0.25">
      <c r="DE294" s="116" t="s">
        <v>3975</v>
      </c>
    </row>
    <row r="295" spans="109:109" ht="15.75" customHeight="1" x14ac:dyDescent="0.25">
      <c r="DE295" s="116" t="s">
        <v>3976</v>
      </c>
    </row>
    <row r="296" spans="109:109" ht="15.75" customHeight="1" x14ac:dyDescent="0.25">
      <c r="DE296" s="116" t="s">
        <v>3977</v>
      </c>
    </row>
    <row r="297" spans="109:109" ht="15.75" customHeight="1" x14ac:dyDescent="0.25">
      <c r="DE297" s="116" t="s">
        <v>3978</v>
      </c>
    </row>
    <row r="298" spans="109:109" ht="15.75" customHeight="1" x14ac:dyDescent="0.25">
      <c r="DE298" s="116" t="s">
        <v>3979</v>
      </c>
    </row>
    <row r="299" spans="109:109" ht="15.75" customHeight="1" x14ac:dyDescent="0.25">
      <c r="DE299" s="116" t="s">
        <v>3980</v>
      </c>
    </row>
    <row r="300" spans="109:109" ht="15.75" customHeight="1" x14ac:dyDescent="0.25">
      <c r="DE300" s="116" t="s">
        <v>3981</v>
      </c>
    </row>
    <row r="301" spans="109:109" ht="15.75" customHeight="1" x14ac:dyDescent="0.25">
      <c r="DE301" s="116" t="s">
        <v>3982</v>
      </c>
    </row>
    <row r="302" spans="109:109" ht="15.75" customHeight="1" x14ac:dyDescent="0.25">
      <c r="DE302" s="116" t="s">
        <v>3983</v>
      </c>
    </row>
    <row r="303" spans="109:109" ht="15.75" customHeight="1" x14ac:dyDescent="0.25">
      <c r="DE303" s="116" t="s">
        <v>3984</v>
      </c>
    </row>
    <row r="304" spans="109:109" ht="15.75" customHeight="1" x14ac:dyDescent="0.25">
      <c r="DE304" s="116" t="s">
        <v>3985</v>
      </c>
    </row>
    <row r="305" spans="109:109" ht="15.75" customHeight="1" x14ac:dyDescent="0.25">
      <c r="DE305" s="116" t="s">
        <v>3986</v>
      </c>
    </row>
    <row r="306" spans="109:109" ht="15.75" customHeight="1" x14ac:dyDescent="0.25">
      <c r="DE306" s="116" t="s">
        <v>3987</v>
      </c>
    </row>
    <row r="307" spans="109:109" ht="15.75" customHeight="1" x14ac:dyDescent="0.25">
      <c r="DE307" s="116" t="s">
        <v>3988</v>
      </c>
    </row>
    <row r="308" spans="109:109" ht="15.75" customHeight="1" x14ac:dyDescent="0.25">
      <c r="DE308" s="116" t="s">
        <v>3989</v>
      </c>
    </row>
    <row r="309" spans="109:109" ht="15.75" customHeight="1" x14ac:dyDescent="0.25">
      <c r="DE309" s="116" t="s">
        <v>3990</v>
      </c>
    </row>
    <row r="310" spans="109:109" ht="15.75" customHeight="1" x14ac:dyDescent="0.25">
      <c r="DE310" s="116" t="s">
        <v>3991</v>
      </c>
    </row>
    <row r="311" spans="109:109" ht="15.75" customHeight="1" x14ac:dyDescent="0.25">
      <c r="DE311" s="116" t="s">
        <v>3992</v>
      </c>
    </row>
    <row r="312" spans="109:109" ht="15.75" customHeight="1" x14ac:dyDescent="0.25">
      <c r="DE312" s="116" t="s">
        <v>3993</v>
      </c>
    </row>
    <row r="313" spans="109:109" ht="15.75" customHeight="1" x14ac:dyDescent="0.25">
      <c r="DE313" s="116" t="s">
        <v>3994</v>
      </c>
    </row>
    <row r="314" spans="109:109" ht="15.75" customHeight="1" x14ac:dyDescent="0.25">
      <c r="DE314" s="116" t="s">
        <v>3995</v>
      </c>
    </row>
    <row r="315" spans="109:109" ht="15.75" customHeight="1" x14ac:dyDescent="0.25">
      <c r="DE315" s="116" t="s">
        <v>3996</v>
      </c>
    </row>
    <row r="316" spans="109:109" ht="15.75" customHeight="1" x14ac:dyDescent="0.25">
      <c r="DE316" s="116" t="s">
        <v>3997</v>
      </c>
    </row>
    <row r="317" spans="109:109" ht="15.75" customHeight="1" x14ac:dyDescent="0.25">
      <c r="DE317" s="116" t="s">
        <v>3998</v>
      </c>
    </row>
    <row r="318" spans="109:109" ht="15.75" customHeight="1" x14ac:dyDescent="0.25">
      <c r="DE318" s="116" t="s">
        <v>3999</v>
      </c>
    </row>
    <row r="319" spans="109:109" ht="15.75" customHeight="1" x14ac:dyDescent="0.25">
      <c r="DE319" s="116" t="s">
        <v>4000</v>
      </c>
    </row>
    <row r="320" spans="109:109" ht="15.75" customHeight="1" x14ac:dyDescent="0.25">
      <c r="DE320" s="116" t="s">
        <v>4001</v>
      </c>
    </row>
    <row r="321" spans="109:109" ht="15.75" customHeight="1" x14ac:dyDescent="0.25">
      <c r="DE321" s="116" t="s">
        <v>4002</v>
      </c>
    </row>
    <row r="322" spans="109:109" ht="15.75" customHeight="1" x14ac:dyDescent="0.25">
      <c r="DE322" s="116" t="s">
        <v>4003</v>
      </c>
    </row>
    <row r="323" spans="109:109" ht="15.75" customHeight="1" x14ac:dyDescent="0.25">
      <c r="DE323" s="116" t="s">
        <v>4004</v>
      </c>
    </row>
    <row r="324" spans="109:109" ht="15.75" customHeight="1" x14ac:dyDescent="0.25">
      <c r="DE324" s="116" t="s">
        <v>4005</v>
      </c>
    </row>
    <row r="325" spans="109:109" ht="15.75" customHeight="1" x14ac:dyDescent="0.25">
      <c r="DE325" s="116" t="s">
        <v>4006</v>
      </c>
    </row>
    <row r="326" spans="109:109" ht="15.75" customHeight="1" x14ac:dyDescent="0.25">
      <c r="DE326" s="116" t="s">
        <v>4007</v>
      </c>
    </row>
    <row r="327" spans="109:109" ht="15.75" customHeight="1" x14ac:dyDescent="0.25">
      <c r="DE327" s="116" t="s">
        <v>4008</v>
      </c>
    </row>
    <row r="328" spans="109:109" ht="15.75" customHeight="1" x14ac:dyDescent="0.25">
      <c r="DE328" s="116" t="s">
        <v>4009</v>
      </c>
    </row>
    <row r="329" spans="109:109" ht="15.75" customHeight="1" x14ac:dyDescent="0.25">
      <c r="DE329" s="116" t="s">
        <v>4010</v>
      </c>
    </row>
    <row r="330" spans="109:109" ht="15.75" customHeight="1" x14ac:dyDescent="0.25">
      <c r="DE330" s="116" t="s">
        <v>4011</v>
      </c>
    </row>
    <row r="331" spans="109:109" ht="15.75" customHeight="1" x14ac:dyDescent="0.25">
      <c r="DE331" s="116" t="s">
        <v>4012</v>
      </c>
    </row>
    <row r="332" spans="109:109" ht="15.75" customHeight="1" x14ac:dyDescent="0.25">
      <c r="DE332" s="116" t="s">
        <v>4013</v>
      </c>
    </row>
    <row r="333" spans="109:109" ht="15.75" customHeight="1" x14ac:dyDescent="0.25">
      <c r="DE333" s="116" t="s">
        <v>4014</v>
      </c>
    </row>
    <row r="334" spans="109:109" ht="15.75" customHeight="1" x14ac:dyDescent="0.25">
      <c r="DE334" s="116" t="s">
        <v>4015</v>
      </c>
    </row>
    <row r="335" spans="109:109" ht="15.75" customHeight="1" x14ac:dyDescent="0.25">
      <c r="DE335" s="116" t="s">
        <v>4016</v>
      </c>
    </row>
    <row r="336" spans="109:109" ht="15.75" customHeight="1" x14ac:dyDescent="0.25">
      <c r="DE336" s="116" t="s">
        <v>4017</v>
      </c>
    </row>
    <row r="337" spans="109:109" ht="15.75" customHeight="1" x14ac:dyDescent="0.25">
      <c r="DE337" s="116" t="s">
        <v>4018</v>
      </c>
    </row>
    <row r="338" spans="109:109" ht="15.75" customHeight="1" x14ac:dyDescent="0.25">
      <c r="DE338" s="116" t="s">
        <v>4019</v>
      </c>
    </row>
    <row r="339" spans="109:109" ht="15.75" customHeight="1" x14ac:dyDescent="0.25">
      <c r="DE339" s="116" t="s">
        <v>4020</v>
      </c>
    </row>
    <row r="340" spans="109:109" ht="15.75" customHeight="1" x14ac:dyDescent="0.25">
      <c r="DE340" s="116" t="s">
        <v>4021</v>
      </c>
    </row>
    <row r="341" spans="109:109" ht="15.75" customHeight="1" x14ac:dyDescent="0.25">
      <c r="DE341" s="116" t="s">
        <v>4022</v>
      </c>
    </row>
    <row r="342" spans="109:109" ht="15.75" customHeight="1" x14ac:dyDescent="0.25">
      <c r="DE342" s="116" t="s">
        <v>4023</v>
      </c>
    </row>
    <row r="343" spans="109:109" ht="15.75" customHeight="1" x14ac:dyDescent="0.25">
      <c r="DE343" s="116" t="s">
        <v>4024</v>
      </c>
    </row>
    <row r="344" spans="109:109" ht="15.75" customHeight="1" x14ac:dyDescent="0.25">
      <c r="DE344" s="116" t="s">
        <v>4025</v>
      </c>
    </row>
    <row r="345" spans="109:109" ht="15.75" customHeight="1" x14ac:dyDescent="0.25">
      <c r="DE345" s="116" t="s">
        <v>4026</v>
      </c>
    </row>
    <row r="346" spans="109:109" ht="15.75" customHeight="1" x14ac:dyDescent="0.25">
      <c r="DE346" s="116" t="s">
        <v>4027</v>
      </c>
    </row>
    <row r="347" spans="109:109" ht="15.75" customHeight="1" x14ac:dyDescent="0.25">
      <c r="DE347" s="116" t="s">
        <v>4028</v>
      </c>
    </row>
    <row r="348" spans="109:109" ht="15.75" customHeight="1" x14ac:dyDescent="0.25">
      <c r="DE348" s="116" t="s">
        <v>4029</v>
      </c>
    </row>
    <row r="349" spans="109:109" ht="15.75" customHeight="1" x14ac:dyDescent="0.25">
      <c r="DE349" s="116" t="s">
        <v>4030</v>
      </c>
    </row>
    <row r="350" spans="109:109" ht="15.75" customHeight="1" x14ac:dyDescent="0.25">
      <c r="DE350" s="116" t="s">
        <v>4031</v>
      </c>
    </row>
    <row r="351" spans="109:109" ht="15.75" customHeight="1" x14ac:dyDescent="0.25">
      <c r="DE351" s="116" t="s">
        <v>4032</v>
      </c>
    </row>
    <row r="352" spans="109:109" ht="15.75" customHeight="1" x14ac:dyDescent="0.25">
      <c r="DE352" s="116" t="s">
        <v>4033</v>
      </c>
    </row>
    <row r="353" spans="109:109" ht="15.75" customHeight="1" x14ac:dyDescent="0.25">
      <c r="DE353" s="116" t="s">
        <v>4034</v>
      </c>
    </row>
    <row r="354" spans="109:109" ht="15.75" customHeight="1" x14ac:dyDescent="0.25">
      <c r="DE354" s="116" t="s">
        <v>4035</v>
      </c>
    </row>
    <row r="355" spans="109:109" ht="15.75" customHeight="1" x14ac:dyDescent="0.25">
      <c r="DE355" s="116" t="s">
        <v>4036</v>
      </c>
    </row>
    <row r="356" spans="109:109" ht="15.75" customHeight="1" x14ac:dyDescent="0.25">
      <c r="DE356" s="116" t="s">
        <v>4037</v>
      </c>
    </row>
    <row r="357" spans="109:109" ht="15.75" customHeight="1" x14ac:dyDescent="0.25">
      <c r="DE357" s="116" t="s">
        <v>4038</v>
      </c>
    </row>
    <row r="358" spans="109:109" ht="15.75" customHeight="1" x14ac:dyDescent="0.25">
      <c r="DE358" s="116" t="s">
        <v>4039</v>
      </c>
    </row>
    <row r="359" spans="109:109" ht="15.75" customHeight="1" x14ac:dyDescent="0.25">
      <c r="DE359" s="116" t="s">
        <v>4040</v>
      </c>
    </row>
    <row r="360" spans="109:109" ht="15.75" customHeight="1" x14ac:dyDescent="0.25">
      <c r="DE360" s="116" t="s">
        <v>4041</v>
      </c>
    </row>
    <row r="361" spans="109:109" ht="15.75" customHeight="1" x14ac:dyDescent="0.25">
      <c r="DE361" s="116" t="s">
        <v>4042</v>
      </c>
    </row>
    <row r="362" spans="109:109" ht="15.75" customHeight="1" x14ac:dyDescent="0.25">
      <c r="DE362" s="116" t="s">
        <v>4043</v>
      </c>
    </row>
    <row r="363" spans="109:109" ht="15.75" customHeight="1" x14ac:dyDescent="0.25">
      <c r="DE363" s="116" t="s">
        <v>4044</v>
      </c>
    </row>
    <row r="364" spans="109:109" ht="15.75" customHeight="1" x14ac:dyDescent="0.25">
      <c r="DE364" s="116" t="s">
        <v>4045</v>
      </c>
    </row>
    <row r="365" spans="109:109" ht="15.75" customHeight="1" x14ac:dyDescent="0.25">
      <c r="DE365" s="116" t="s">
        <v>4046</v>
      </c>
    </row>
    <row r="366" spans="109:109" ht="15.75" customHeight="1" x14ac:dyDescent="0.25">
      <c r="DE366" s="116" t="s">
        <v>4047</v>
      </c>
    </row>
    <row r="367" spans="109:109" ht="15.75" customHeight="1" x14ac:dyDescent="0.25">
      <c r="DE367" s="116" t="s">
        <v>4048</v>
      </c>
    </row>
    <row r="368" spans="109:109" ht="15.75" customHeight="1" x14ac:dyDescent="0.25">
      <c r="DE368" s="116" t="s">
        <v>4049</v>
      </c>
    </row>
    <row r="369" spans="109:109" ht="15.75" customHeight="1" x14ac:dyDescent="0.25">
      <c r="DE369" s="116" t="s">
        <v>4050</v>
      </c>
    </row>
    <row r="370" spans="109:109" ht="15.75" customHeight="1" x14ac:dyDescent="0.25">
      <c r="DE370" s="116" t="s">
        <v>4051</v>
      </c>
    </row>
    <row r="371" spans="109:109" ht="15.75" customHeight="1" x14ac:dyDescent="0.25">
      <c r="DE371" s="116" t="s">
        <v>4052</v>
      </c>
    </row>
    <row r="372" spans="109:109" ht="15.75" customHeight="1" x14ac:dyDescent="0.25">
      <c r="DE372" s="116" t="s">
        <v>4053</v>
      </c>
    </row>
    <row r="373" spans="109:109" ht="15.75" customHeight="1" x14ac:dyDescent="0.25">
      <c r="DE373" s="116" t="s">
        <v>4054</v>
      </c>
    </row>
    <row r="374" spans="109:109" ht="15.75" customHeight="1" x14ac:dyDescent="0.25">
      <c r="DE374" s="116" t="s">
        <v>4055</v>
      </c>
    </row>
    <row r="375" spans="109:109" ht="15.75" customHeight="1" x14ac:dyDescent="0.25">
      <c r="DE375" s="116" t="s">
        <v>4056</v>
      </c>
    </row>
    <row r="376" spans="109:109" ht="15.75" customHeight="1" x14ac:dyDescent="0.25">
      <c r="DE376" s="116" t="s">
        <v>4057</v>
      </c>
    </row>
    <row r="377" spans="109:109" ht="15.75" customHeight="1" x14ac:dyDescent="0.25">
      <c r="DE377" s="116" t="s">
        <v>4058</v>
      </c>
    </row>
    <row r="378" spans="109:109" ht="15.75" customHeight="1" x14ac:dyDescent="0.25">
      <c r="DE378" s="116" t="s">
        <v>4059</v>
      </c>
    </row>
    <row r="379" spans="109:109" ht="15.75" customHeight="1" x14ac:dyDescent="0.25">
      <c r="DE379" s="116" t="s">
        <v>4060</v>
      </c>
    </row>
    <row r="380" spans="109:109" ht="15.75" customHeight="1" x14ac:dyDescent="0.25">
      <c r="DE380" s="116" t="s">
        <v>4061</v>
      </c>
    </row>
    <row r="381" spans="109:109" ht="15.75" customHeight="1" x14ac:dyDescent="0.25">
      <c r="DE381" s="116" t="s">
        <v>4062</v>
      </c>
    </row>
    <row r="382" spans="109:109" ht="15.75" customHeight="1" x14ac:dyDescent="0.25">
      <c r="DE382" s="116" t="s">
        <v>4063</v>
      </c>
    </row>
    <row r="383" spans="109:109" ht="15.75" customHeight="1" x14ac:dyDescent="0.25">
      <c r="DE383" s="116" t="s">
        <v>4064</v>
      </c>
    </row>
    <row r="384" spans="109:109" ht="15.75" customHeight="1" x14ac:dyDescent="0.25">
      <c r="DE384" s="116" t="s">
        <v>4065</v>
      </c>
    </row>
    <row r="385" spans="109:109" ht="15.75" customHeight="1" x14ac:dyDescent="0.25">
      <c r="DE385" s="116" t="s">
        <v>4066</v>
      </c>
    </row>
    <row r="386" spans="109:109" ht="15.75" customHeight="1" x14ac:dyDescent="0.25">
      <c r="DE386" s="116" t="s">
        <v>4067</v>
      </c>
    </row>
    <row r="387" spans="109:109" ht="15.75" customHeight="1" x14ac:dyDescent="0.25">
      <c r="DE387" s="116" t="s">
        <v>4068</v>
      </c>
    </row>
    <row r="388" spans="109:109" ht="15.75" customHeight="1" x14ac:dyDescent="0.25">
      <c r="DE388" s="116" t="s">
        <v>4069</v>
      </c>
    </row>
    <row r="389" spans="109:109" ht="15.75" customHeight="1" x14ac:dyDescent="0.25">
      <c r="DE389" s="116" t="s">
        <v>4070</v>
      </c>
    </row>
    <row r="390" spans="109:109" ht="15.75" customHeight="1" x14ac:dyDescent="0.25">
      <c r="DE390" s="116" t="s">
        <v>4071</v>
      </c>
    </row>
    <row r="391" spans="109:109" ht="15.75" customHeight="1" x14ac:dyDescent="0.25">
      <c r="DE391" s="116" t="s">
        <v>4072</v>
      </c>
    </row>
    <row r="392" spans="109:109" ht="15.75" customHeight="1" x14ac:dyDescent="0.25">
      <c r="DE392" s="116" t="s">
        <v>4073</v>
      </c>
    </row>
    <row r="393" spans="109:109" ht="15.75" customHeight="1" x14ac:dyDescent="0.25">
      <c r="DE393" s="116" t="s">
        <v>4074</v>
      </c>
    </row>
    <row r="394" spans="109:109" ht="15.75" customHeight="1" x14ac:dyDescent="0.25">
      <c r="DE394" s="116" t="s">
        <v>4075</v>
      </c>
    </row>
    <row r="395" spans="109:109" ht="15.75" customHeight="1" x14ac:dyDescent="0.25">
      <c r="DE395" s="116" t="s">
        <v>4076</v>
      </c>
    </row>
    <row r="396" spans="109:109" ht="15.75" customHeight="1" x14ac:dyDescent="0.25">
      <c r="DE396" s="116" t="s">
        <v>4077</v>
      </c>
    </row>
    <row r="397" spans="109:109" ht="15.75" customHeight="1" x14ac:dyDescent="0.25">
      <c r="DE397" s="116" t="s">
        <v>4078</v>
      </c>
    </row>
    <row r="398" spans="109:109" ht="15.75" customHeight="1" x14ac:dyDescent="0.25">
      <c r="DE398" s="116" t="s">
        <v>4079</v>
      </c>
    </row>
    <row r="399" spans="109:109" ht="15.75" customHeight="1" x14ac:dyDescent="0.25">
      <c r="DE399" s="116" t="s">
        <v>4080</v>
      </c>
    </row>
    <row r="400" spans="109:109" ht="15.75" customHeight="1" x14ac:dyDescent="0.25">
      <c r="DE400" s="116" t="s">
        <v>4081</v>
      </c>
    </row>
    <row r="401" spans="109:109" ht="15.75" customHeight="1" x14ac:dyDescent="0.25">
      <c r="DE401" s="116" t="s">
        <v>4082</v>
      </c>
    </row>
    <row r="402" spans="109:109" ht="15.75" customHeight="1" x14ac:dyDescent="0.25">
      <c r="DE402" s="116" t="s">
        <v>4083</v>
      </c>
    </row>
    <row r="403" spans="109:109" ht="15.75" customHeight="1" x14ac:dyDescent="0.25">
      <c r="DE403" s="116" t="s">
        <v>4084</v>
      </c>
    </row>
    <row r="404" spans="109:109" ht="15.75" customHeight="1" x14ac:dyDescent="0.25">
      <c r="DE404" s="116" t="s">
        <v>4085</v>
      </c>
    </row>
    <row r="405" spans="109:109" ht="15.75" customHeight="1" x14ac:dyDescent="0.25">
      <c r="DE405" s="116" t="s">
        <v>4086</v>
      </c>
    </row>
    <row r="406" spans="109:109" ht="15.75" customHeight="1" x14ac:dyDescent="0.25">
      <c r="DE406" s="116" t="s">
        <v>4087</v>
      </c>
    </row>
    <row r="407" spans="109:109" ht="15.75" customHeight="1" x14ac:dyDescent="0.25">
      <c r="DE407" s="116" t="s">
        <v>4088</v>
      </c>
    </row>
    <row r="408" spans="109:109" ht="15.75" customHeight="1" x14ac:dyDescent="0.25">
      <c r="DE408" s="116" t="s">
        <v>4089</v>
      </c>
    </row>
    <row r="409" spans="109:109" ht="15.75" customHeight="1" x14ac:dyDescent="0.25">
      <c r="DE409" s="116" t="s">
        <v>4090</v>
      </c>
    </row>
    <row r="410" spans="109:109" ht="15.75" customHeight="1" x14ac:dyDescent="0.25">
      <c r="DE410" s="116" t="s">
        <v>4091</v>
      </c>
    </row>
    <row r="411" spans="109:109" ht="15.75" customHeight="1" x14ac:dyDescent="0.25">
      <c r="DE411" s="116" t="s">
        <v>4092</v>
      </c>
    </row>
    <row r="412" spans="109:109" ht="15.75" customHeight="1" x14ac:dyDescent="0.25">
      <c r="DE412" s="116" t="s">
        <v>4093</v>
      </c>
    </row>
    <row r="413" spans="109:109" ht="15.75" customHeight="1" x14ac:dyDescent="0.25">
      <c r="DE413" s="116" t="s">
        <v>4094</v>
      </c>
    </row>
    <row r="414" spans="109:109" ht="15.75" customHeight="1" x14ac:dyDescent="0.25">
      <c r="DE414" s="116" t="s">
        <v>4095</v>
      </c>
    </row>
    <row r="415" spans="109:109" ht="15.75" customHeight="1" x14ac:dyDescent="0.25">
      <c r="DE415" s="116" t="s">
        <v>4096</v>
      </c>
    </row>
    <row r="416" spans="109:109" ht="15.75" customHeight="1" x14ac:dyDescent="0.25">
      <c r="DE416" s="116" t="s">
        <v>4097</v>
      </c>
    </row>
    <row r="417" spans="109:109" ht="15.75" customHeight="1" x14ac:dyDescent="0.25">
      <c r="DE417" s="116" t="s">
        <v>4098</v>
      </c>
    </row>
    <row r="418" spans="109:109" ht="15.75" customHeight="1" x14ac:dyDescent="0.25">
      <c r="DE418" s="116" t="s">
        <v>4099</v>
      </c>
    </row>
    <row r="419" spans="109:109" ht="15.75" customHeight="1" x14ac:dyDescent="0.25">
      <c r="DE419" s="116" t="s">
        <v>4100</v>
      </c>
    </row>
    <row r="420" spans="109:109" ht="15.75" customHeight="1" x14ac:dyDescent="0.25">
      <c r="DE420" s="116" t="s">
        <v>4101</v>
      </c>
    </row>
    <row r="421" spans="109:109" ht="15.75" customHeight="1" x14ac:dyDescent="0.25">
      <c r="DE421" s="116" t="s">
        <v>4102</v>
      </c>
    </row>
    <row r="422" spans="109:109" ht="15.75" customHeight="1" x14ac:dyDescent="0.25">
      <c r="DE422" s="116" t="s">
        <v>4103</v>
      </c>
    </row>
    <row r="423" spans="109:109" ht="15.75" customHeight="1" x14ac:dyDescent="0.25">
      <c r="DE423" s="116" t="s">
        <v>4104</v>
      </c>
    </row>
    <row r="424" spans="109:109" ht="15.75" customHeight="1" x14ac:dyDescent="0.25">
      <c r="DE424" s="116" t="s">
        <v>4105</v>
      </c>
    </row>
    <row r="425" spans="109:109" ht="15.75" customHeight="1" x14ac:dyDescent="0.25">
      <c r="DE425" s="116" t="s">
        <v>4106</v>
      </c>
    </row>
    <row r="426" spans="109:109" ht="15.75" customHeight="1" x14ac:dyDescent="0.25">
      <c r="DE426" s="116" t="s">
        <v>4107</v>
      </c>
    </row>
    <row r="427" spans="109:109" ht="15.75" customHeight="1" x14ac:dyDescent="0.25">
      <c r="DE427" s="116" t="s">
        <v>4108</v>
      </c>
    </row>
    <row r="428" spans="109:109" ht="15.75" customHeight="1" x14ac:dyDescent="0.25">
      <c r="DE428" s="116" t="s">
        <v>4109</v>
      </c>
    </row>
    <row r="429" spans="109:109" ht="15.75" customHeight="1" x14ac:dyDescent="0.25">
      <c r="DE429" s="116" t="s">
        <v>4110</v>
      </c>
    </row>
    <row r="430" spans="109:109" ht="15.75" customHeight="1" x14ac:dyDescent="0.25">
      <c r="DE430" s="116" t="s">
        <v>4111</v>
      </c>
    </row>
    <row r="431" spans="109:109" ht="15.75" customHeight="1" x14ac:dyDescent="0.25">
      <c r="DE431" s="116" t="s">
        <v>4112</v>
      </c>
    </row>
    <row r="432" spans="109:109" ht="15.75" customHeight="1" x14ac:dyDescent="0.25">
      <c r="DE432" s="116" t="s">
        <v>4113</v>
      </c>
    </row>
    <row r="433" spans="109:109" ht="15.75" customHeight="1" x14ac:dyDescent="0.25">
      <c r="DE433" s="116" t="s">
        <v>4114</v>
      </c>
    </row>
    <row r="434" spans="109:109" ht="15.75" customHeight="1" x14ac:dyDescent="0.25">
      <c r="DE434" s="116" t="s">
        <v>4115</v>
      </c>
    </row>
    <row r="435" spans="109:109" ht="15.75" customHeight="1" x14ac:dyDescent="0.25">
      <c r="DE435" s="116" t="s">
        <v>4116</v>
      </c>
    </row>
    <row r="436" spans="109:109" ht="15.75" customHeight="1" x14ac:dyDescent="0.25">
      <c r="DE436" s="116" t="s">
        <v>4117</v>
      </c>
    </row>
    <row r="437" spans="109:109" ht="15.75" customHeight="1" x14ac:dyDescent="0.25">
      <c r="DE437" s="116" t="s">
        <v>4118</v>
      </c>
    </row>
    <row r="438" spans="109:109" ht="15.75" customHeight="1" x14ac:dyDescent="0.25">
      <c r="DE438" s="116" t="s">
        <v>4119</v>
      </c>
    </row>
    <row r="439" spans="109:109" ht="15.75" customHeight="1" x14ac:dyDescent="0.25">
      <c r="DE439" s="116" t="s">
        <v>4120</v>
      </c>
    </row>
    <row r="440" spans="109:109" ht="15.75" customHeight="1" x14ac:dyDescent="0.25">
      <c r="DE440" s="116" t="s">
        <v>4121</v>
      </c>
    </row>
    <row r="441" spans="109:109" ht="15.75" customHeight="1" x14ac:dyDescent="0.25">
      <c r="DE441" s="116" t="s">
        <v>4122</v>
      </c>
    </row>
    <row r="442" spans="109:109" ht="15.75" customHeight="1" x14ac:dyDescent="0.25">
      <c r="DE442" s="116" t="s">
        <v>4123</v>
      </c>
    </row>
    <row r="443" spans="109:109" ht="15.75" customHeight="1" x14ac:dyDescent="0.25">
      <c r="DE443" s="116" t="s">
        <v>4124</v>
      </c>
    </row>
    <row r="444" spans="109:109" ht="15.75" customHeight="1" x14ac:dyDescent="0.25">
      <c r="DE444" s="116" t="s">
        <v>4125</v>
      </c>
    </row>
    <row r="445" spans="109:109" ht="15.75" customHeight="1" x14ac:dyDescent="0.25">
      <c r="DE445" s="116" t="s">
        <v>4126</v>
      </c>
    </row>
    <row r="446" spans="109:109" ht="15.75" customHeight="1" x14ac:dyDescent="0.25">
      <c r="DE446" s="116" t="s">
        <v>4127</v>
      </c>
    </row>
    <row r="447" spans="109:109" ht="15.75" customHeight="1" x14ac:dyDescent="0.25">
      <c r="DE447" s="116" t="s">
        <v>4128</v>
      </c>
    </row>
    <row r="448" spans="109:109" ht="15.75" customHeight="1" x14ac:dyDescent="0.25">
      <c r="DE448" s="116" t="s">
        <v>4129</v>
      </c>
    </row>
    <row r="449" spans="109:109" ht="15.75" customHeight="1" x14ac:dyDescent="0.25">
      <c r="DE449" s="116" t="s">
        <v>4130</v>
      </c>
    </row>
    <row r="450" spans="109:109" ht="15.75" customHeight="1" x14ac:dyDescent="0.25">
      <c r="DE450" s="116" t="s">
        <v>4131</v>
      </c>
    </row>
    <row r="451" spans="109:109" ht="15.75" customHeight="1" x14ac:dyDescent="0.25">
      <c r="DE451" s="116" t="s">
        <v>4132</v>
      </c>
    </row>
    <row r="452" spans="109:109" ht="15.75" customHeight="1" x14ac:dyDescent="0.25">
      <c r="DE452" s="116" t="s">
        <v>4133</v>
      </c>
    </row>
    <row r="453" spans="109:109" ht="15.75" customHeight="1" x14ac:dyDescent="0.25">
      <c r="DE453" s="116" t="s">
        <v>4134</v>
      </c>
    </row>
    <row r="454" spans="109:109" ht="15.75" customHeight="1" x14ac:dyDescent="0.25">
      <c r="DE454" s="116" t="s">
        <v>4135</v>
      </c>
    </row>
    <row r="455" spans="109:109" ht="15.75" customHeight="1" x14ac:dyDescent="0.25">
      <c r="DE455" s="116" t="s">
        <v>4136</v>
      </c>
    </row>
    <row r="456" spans="109:109" ht="15.75" customHeight="1" x14ac:dyDescent="0.25">
      <c r="DE456" s="116" t="s">
        <v>4137</v>
      </c>
    </row>
    <row r="457" spans="109:109" ht="15.75" customHeight="1" x14ac:dyDescent="0.25">
      <c r="DE457" s="116" t="s">
        <v>4138</v>
      </c>
    </row>
    <row r="458" spans="109:109" ht="15.75" customHeight="1" x14ac:dyDescent="0.25">
      <c r="DE458" s="116" t="s">
        <v>4139</v>
      </c>
    </row>
    <row r="459" spans="109:109" ht="15.75" customHeight="1" x14ac:dyDescent="0.25">
      <c r="DE459" s="116" t="s">
        <v>4140</v>
      </c>
    </row>
    <row r="460" spans="109:109" ht="15.75" customHeight="1" x14ac:dyDescent="0.25">
      <c r="DE460" s="116" t="s">
        <v>4141</v>
      </c>
    </row>
    <row r="461" spans="109:109" ht="15.75" customHeight="1" x14ac:dyDescent="0.25">
      <c r="DE461" s="116" t="s">
        <v>4142</v>
      </c>
    </row>
    <row r="462" spans="109:109" ht="15.75" customHeight="1" x14ac:dyDescent="0.25">
      <c r="DE462" s="116" t="s">
        <v>4143</v>
      </c>
    </row>
    <row r="463" spans="109:109" ht="15.75" customHeight="1" x14ac:dyDescent="0.25">
      <c r="DE463" s="116" t="s">
        <v>4144</v>
      </c>
    </row>
    <row r="464" spans="109:109" ht="15.75" customHeight="1" x14ac:dyDescent="0.25">
      <c r="DE464" s="116" t="s">
        <v>4145</v>
      </c>
    </row>
    <row r="465" spans="109:109" ht="15.75" customHeight="1" x14ac:dyDescent="0.25">
      <c r="DE465" s="116" t="s">
        <v>4146</v>
      </c>
    </row>
    <row r="466" spans="109:109" ht="15.75" customHeight="1" x14ac:dyDescent="0.25">
      <c r="DE466" s="116" t="s">
        <v>4147</v>
      </c>
    </row>
    <row r="467" spans="109:109" ht="15.75" customHeight="1" x14ac:dyDescent="0.25">
      <c r="DE467" s="116" t="s">
        <v>4148</v>
      </c>
    </row>
    <row r="468" spans="109:109" ht="15.75" customHeight="1" x14ac:dyDescent="0.25">
      <c r="DE468" s="116" t="s">
        <v>4149</v>
      </c>
    </row>
    <row r="469" spans="109:109" ht="15.75" customHeight="1" x14ac:dyDescent="0.25">
      <c r="DE469" s="116" t="s">
        <v>4150</v>
      </c>
    </row>
    <row r="470" spans="109:109" ht="15.75" customHeight="1" x14ac:dyDescent="0.25">
      <c r="DE470" s="116" t="s">
        <v>4151</v>
      </c>
    </row>
    <row r="471" spans="109:109" ht="15.75" customHeight="1" x14ac:dyDescent="0.25">
      <c r="DE471" s="116" t="s">
        <v>4152</v>
      </c>
    </row>
    <row r="472" spans="109:109" ht="15.75" customHeight="1" x14ac:dyDescent="0.25">
      <c r="DE472" s="116" t="s">
        <v>4153</v>
      </c>
    </row>
    <row r="473" spans="109:109" ht="15.75" customHeight="1" x14ac:dyDescent="0.25">
      <c r="DE473" s="116" t="s">
        <v>4154</v>
      </c>
    </row>
    <row r="474" spans="109:109" ht="15.75" customHeight="1" x14ac:dyDescent="0.25">
      <c r="DE474" s="116" t="s">
        <v>4155</v>
      </c>
    </row>
    <row r="475" spans="109:109" ht="15.75" customHeight="1" x14ac:dyDescent="0.25">
      <c r="DE475" s="116" t="s">
        <v>4156</v>
      </c>
    </row>
    <row r="476" spans="109:109" ht="15.75" customHeight="1" x14ac:dyDescent="0.25">
      <c r="DE476" s="116" t="s">
        <v>4157</v>
      </c>
    </row>
    <row r="477" spans="109:109" ht="15.75" customHeight="1" x14ac:dyDescent="0.25">
      <c r="DE477" s="116" t="s">
        <v>4158</v>
      </c>
    </row>
    <row r="478" spans="109:109" ht="15.75" customHeight="1" x14ac:dyDescent="0.25">
      <c r="DE478" s="116" t="s">
        <v>4159</v>
      </c>
    </row>
    <row r="479" spans="109:109" ht="15.75" customHeight="1" x14ac:dyDescent="0.25">
      <c r="DE479" s="116" t="s">
        <v>4160</v>
      </c>
    </row>
    <row r="480" spans="109:109" ht="15.75" customHeight="1" x14ac:dyDescent="0.25">
      <c r="DE480" s="116" t="s">
        <v>4161</v>
      </c>
    </row>
    <row r="481" spans="109:109" ht="15.75" customHeight="1" x14ac:dyDescent="0.25">
      <c r="DE481" s="116" t="s">
        <v>4162</v>
      </c>
    </row>
    <row r="482" spans="109:109" ht="15.75" customHeight="1" x14ac:dyDescent="0.25">
      <c r="DE482" s="116" t="s">
        <v>4163</v>
      </c>
    </row>
    <row r="483" spans="109:109" ht="15.75" customHeight="1" x14ac:dyDescent="0.25">
      <c r="DE483" s="116" t="s">
        <v>4164</v>
      </c>
    </row>
    <row r="484" spans="109:109" ht="15.75" customHeight="1" x14ac:dyDescent="0.25">
      <c r="DE484" s="116" t="s">
        <v>4165</v>
      </c>
    </row>
    <row r="485" spans="109:109" ht="15.75" customHeight="1" x14ac:dyDescent="0.25">
      <c r="DE485" s="116" t="s">
        <v>4166</v>
      </c>
    </row>
    <row r="486" spans="109:109" ht="15.75" customHeight="1" x14ac:dyDescent="0.25">
      <c r="DE486" s="116" t="s">
        <v>4167</v>
      </c>
    </row>
    <row r="487" spans="109:109" ht="15.75" customHeight="1" x14ac:dyDescent="0.25">
      <c r="DE487" s="116" t="s">
        <v>4168</v>
      </c>
    </row>
    <row r="488" spans="109:109" ht="15.75" customHeight="1" x14ac:dyDescent="0.25">
      <c r="DE488" s="116" t="s">
        <v>4169</v>
      </c>
    </row>
    <row r="489" spans="109:109" ht="15.75" customHeight="1" x14ac:dyDescent="0.25">
      <c r="DE489" s="116" t="s">
        <v>4170</v>
      </c>
    </row>
    <row r="490" spans="109:109" ht="15.75" customHeight="1" x14ac:dyDescent="0.25">
      <c r="DE490" s="116" t="s">
        <v>4171</v>
      </c>
    </row>
    <row r="491" spans="109:109" ht="15.75" customHeight="1" x14ac:dyDescent="0.25">
      <c r="DE491" s="116" t="s">
        <v>4172</v>
      </c>
    </row>
    <row r="492" spans="109:109" ht="15.75" customHeight="1" x14ac:dyDescent="0.25">
      <c r="DE492" s="116" t="s">
        <v>4173</v>
      </c>
    </row>
    <row r="493" spans="109:109" ht="15.75" customHeight="1" x14ac:dyDescent="0.25">
      <c r="DE493" s="116" t="s">
        <v>4174</v>
      </c>
    </row>
    <row r="494" spans="109:109" ht="15.75" customHeight="1" x14ac:dyDescent="0.25">
      <c r="DE494" s="116" t="s">
        <v>4175</v>
      </c>
    </row>
    <row r="495" spans="109:109" ht="15.75" customHeight="1" x14ac:dyDescent="0.25">
      <c r="DE495" s="116" t="s">
        <v>4176</v>
      </c>
    </row>
    <row r="496" spans="109:109" ht="15.75" customHeight="1" x14ac:dyDescent="0.25">
      <c r="DE496" s="116" t="s">
        <v>4177</v>
      </c>
    </row>
    <row r="497" spans="109:109" ht="15.75" customHeight="1" x14ac:dyDescent="0.25">
      <c r="DE497" s="116" t="s">
        <v>4178</v>
      </c>
    </row>
    <row r="498" spans="109:109" ht="15.75" customHeight="1" x14ac:dyDescent="0.25">
      <c r="DE498" s="116" t="s">
        <v>4179</v>
      </c>
    </row>
    <row r="499" spans="109:109" ht="15.75" customHeight="1" x14ac:dyDescent="0.25">
      <c r="DE499" s="116" t="s">
        <v>4180</v>
      </c>
    </row>
    <row r="500" spans="109:109" ht="15.75" customHeight="1" x14ac:dyDescent="0.25">
      <c r="DE500" s="116" t="s">
        <v>4181</v>
      </c>
    </row>
    <row r="501" spans="109:109" ht="15.75" customHeight="1" x14ac:dyDescent="0.25">
      <c r="DE501" s="116" t="s">
        <v>4182</v>
      </c>
    </row>
    <row r="502" spans="109:109" ht="15.75" customHeight="1" x14ac:dyDescent="0.25">
      <c r="DE502" s="116" t="s">
        <v>4183</v>
      </c>
    </row>
    <row r="503" spans="109:109" ht="15.75" customHeight="1" x14ac:dyDescent="0.25">
      <c r="DE503" s="116" t="s">
        <v>4184</v>
      </c>
    </row>
    <row r="504" spans="109:109" ht="15.75" customHeight="1" x14ac:dyDescent="0.25">
      <c r="DE504" s="116" t="s">
        <v>4185</v>
      </c>
    </row>
    <row r="505" spans="109:109" ht="15.75" customHeight="1" x14ac:dyDescent="0.25">
      <c r="DE505" s="116" t="s">
        <v>4186</v>
      </c>
    </row>
    <row r="506" spans="109:109" ht="15.75" customHeight="1" x14ac:dyDescent="0.25">
      <c r="DE506" s="116" t="s">
        <v>4187</v>
      </c>
    </row>
    <row r="507" spans="109:109" ht="15.75" customHeight="1" x14ac:dyDescent="0.25">
      <c r="DE507" s="116" t="s">
        <v>4188</v>
      </c>
    </row>
    <row r="508" spans="109:109" ht="15.75" customHeight="1" x14ac:dyDescent="0.25">
      <c r="DE508" s="116" t="s">
        <v>4189</v>
      </c>
    </row>
    <row r="509" spans="109:109" ht="15.75" customHeight="1" x14ac:dyDescent="0.25">
      <c r="DE509" s="116" t="s">
        <v>4190</v>
      </c>
    </row>
    <row r="510" spans="109:109" ht="15.75" customHeight="1" x14ac:dyDescent="0.25">
      <c r="DE510" s="116" t="s">
        <v>4191</v>
      </c>
    </row>
    <row r="511" spans="109:109" ht="15.75" customHeight="1" x14ac:dyDescent="0.25">
      <c r="DE511" s="116" t="s">
        <v>4192</v>
      </c>
    </row>
    <row r="512" spans="109:109" ht="15.75" customHeight="1" x14ac:dyDescent="0.25">
      <c r="DE512" s="116" t="s">
        <v>4193</v>
      </c>
    </row>
    <row r="513" spans="109:109" ht="15.75" customHeight="1" x14ac:dyDescent="0.25">
      <c r="DE513" s="116" t="s">
        <v>4194</v>
      </c>
    </row>
    <row r="514" spans="109:109" ht="15.75" customHeight="1" x14ac:dyDescent="0.25">
      <c r="DE514" s="116" t="s">
        <v>4195</v>
      </c>
    </row>
    <row r="515" spans="109:109" ht="15.75" customHeight="1" x14ac:dyDescent="0.25">
      <c r="DE515" s="116" t="s">
        <v>4196</v>
      </c>
    </row>
    <row r="516" spans="109:109" ht="15.75" customHeight="1" x14ac:dyDescent="0.25">
      <c r="DE516" s="116" t="s">
        <v>4197</v>
      </c>
    </row>
    <row r="517" spans="109:109" ht="15.75" customHeight="1" x14ac:dyDescent="0.25">
      <c r="DE517" s="116" t="s">
        <v>4198</v>
      </c>
    </row>
    <row r="518" spans="109:109" ht="15.75" customHeight="1" x14ac:dyDescent="0.25">
      <c r="DE518" s="116" t="s">
        <v>4199</v>
      </c>
    </row>
    <row r="519" spans="109:109" ht="15.75" customHeight="1" x14ac:dyDescent="0.25">
      <c r="DE519" s="116" t="s">
        <v>4200</v>
      </c>
    </row>
    <row r="520" spans="109:109" ht="15.75" customHeight="1" x14ac:dyDescent="0.25">
      <c r="DE520" s="116" t="s">
        <v>4201</v>
      </c>
    </row>
    <row r="521" spans="109:109" ht="15.75" customHeight="1" x14ac:dyDescent="0.25">
      <c r="DE521" s="116" t="s">
        <v>4202</v>
      </c>
    </row>
    <row r="522" spans="109:109" ht="15.75" customHeight="1" x14ac:dyDescent="0.25">
      <c r="DE522" s="116" t="s">
        <v>4203</v>
      </c>
    </row>
    <row r="523" spans="109:109" ht="15.75" customHeight="1" x14ac:dyDescent="0.25">
      <c r="DE523" s="116" t="s">
        <v>4204</v>
      </c>
    </row>
    <row r="524" spans="109:109" ht="15.75" customHeight="1" x14ac:dyDescent="0.25">
      <c r="DE524" s="116" t="s">
        <v>4205</v>
      </c>
    </row>
    <row r="525" spans="109:109" ht="15.75" customHeight="1" x14ac:dyDescent="0.25">
      <c r="DE525" s="116" t="s">
        <v>4206</v>
      </c>
    </row>
    <row r="526" spans="109:109" ht="15.75" customHeight="1" x14ac:dyDescent="0.25">
      <c r="DE526" s="116" t="s">
        <v>4207</v>
      </c>
    </row>
    <row r="527" spans="109:109" ht="15.75" customHeight="1" x14ac:dyDescent="0.25">
      <c r="DE527" s="116" t="s">
        <v>4208</v>
      </c>
    </row>
    <row r="528" spans="109:109" ht="15.75" customHeight="1" x14ac:dyDescent="0.25">
      <c r="DE528" s="116" t="s">
        <v>4209</v>
      </c>
    </row>
    <row r="529" spans="109:109" ht="15.75" customHeight="1" x14ac:dyDescent="0.25">
      <c r="DE529" s="116" t="s">
        <v>4210</v>
      </c>
    </row>
    <row r="530" spans="109:109" ht="15.75" customHeight="1" x14ac:dyDescent="0.25">
      <c r="DE530" s="116" t="s">
        <v>4211</v>
      </c>
    </row>
    <row r="531" spans="109:109" ht="15.75" customHeight="1" x14ac:dyDescent="0.25">
      <c r="DE531" s="116" t="s">
        <v>4212</v>
      </c>
    </row>
    <row r="532" spans="109:109" ht="15.75" customHeight="1" x14ac:dyDescent="0.25">
      <c r="DE532" s="116" t="s">
        <v>4213</v>
      </c>
    </row>
    <row r="533" spans="109:109" ht="15.75" customHeight="1" x14ac:dyDescent="0.25">
      <c r="DE533" s="116" t="s">
        <v>4214</v>
      </c>
    </row>
    <row r="534" spans="109:109" ht="15.75" customHeight="1" x14ac:dyDescent="0.25">
      <c r="DE534" s="116" t="s">
        <v>4215</v>
      </c>
    </row>
    <row r="535" spans="109:109" ht="15.75" customHeight="1" x14ac:dyDescent="0.25">
      <c r="DE535" s="116" t="s">
        <v>4216</v>
      </c>
    </row>
    <row r="536" spans="109:109" ht="15.75" customHeight="1" x14ac:dyDescent="0.25">
      <c r="DE536" s="116" t="s">
        <v>4217</v>
      </c>
    </row>
    <row r="537" spans="109:109" ht="15.75" customHeight="1" x14ac:dyDescent="0.25">
      <c r="DE537" s="116" t="s">
        <v>4218</v>
      </c>
    </row>
    <row r="538" spans="109:109" ht="15.75" customHeight="1" x14ac:dyDescent="0.25">
      <c r="DE538" s="116" t="s">
        <v>4219</v>
      </c>
    </row>
    <row r="539" spans="109:109" ht="15.75" customHeight="1" x14ac:dyDescent="0.25">
      <c r="DE539" s="116" t="s">
        <v>4220</v>
      </c>
    </row>
    <row r="540" spans="109:109" ht="15.75" customHeight="1" x14ac:dyDescent="0.25">
      <c r="DE540" s="116" t="s">
        <v>4221</v>
      </c>
    </row>
    <row r="541" spans="109:109" ht="15.75" customHeight="1" x14ac:dyDescent="0.25">
      <c r="DE541" s="116" t="s">
        <v>4222</v>
      </c>
    </row>
    <row r="542" spans="109:109" ht="15.75" customHeight="1" x14ac:dyDescent="0.25">
      <c r="DE542" s="116" t="s">
        <v>4223</v>
      </c>
    </row>
    <row r="543" spans="109:109" ht="15.75" customHeight="1" x14ac:dyDescent="0.25">
      <c r="DE543" s="116" t="s">
        <v>4224</v>
      </c>
    </row>
    <row r="544" spans="109:109" ht="15.75" customHeight="1" x14ac:dyDescent="0.25">
      <c r="DE544" s="116" t="s">
        <v>4225</v>
      </c>
    </row>
    <row r="545" spans="109:109" ht="15.75" customHeight="1" x14ac:dyDescent="0.25">
      <c r="DE545" s="116" t="s">
        <v>4226</v>
      </c>
    </row>
    <row r="546" spans="109:109" ht="15.75" customHeight="1" x14ac:dyDescent="0.25">
      <c r="DE546" s="116" t="s">
        <v>4227</v>
      </c>
    </row>
    <row r="547" spans="109:109" ht="15.75" customHeight="1" x14ac:dyDescent="0.25">
      <c r="DE547" s="116" t="s">
        <v>4228</v>
      </c>
    </row>
    <row r="548" spans="109:109" ht="15.75" customHeight="1" x14ac:dyDescent="0.25">
      <c r="DE548" s="116" t="s">
        <v>4229</v>
      </c>
    </row>
    <row r="549" spans="109:109" ht="15.75" customHeight="1" x14ac:dyDescent="0.25">
      <c r="DE549" s="116" t="s">
        <v>4230</v>
      </c>
    </row>
    <row r="550" spans="109:109" ht="15.75" customHeight="1" x14ac:dyDescent="0.25">
      <c r="DE550" s="116" t="s">
        <v>4231</v>
      </c>
    </row>
    <row r="551" spans="109:109" ht="15.75" customHeight="1" x14ac:dyDescent="0.25">
      <c r="DE551" s="116" t="s">
        <v>4232</v>
      </c>
    </row>
    <row r="552" spans="109:109" ht="15.75" customHeight="1" x14ac:dyDescent="0.25">
      <c r="DE552" s="116" t="s">
        <v>4233</v>
      </c>
    </row>
    <row r="553" spans="109:109" ht="15.75" customHeight="1" x14ac:dyDescent="0.25">
      <c r="DE553" s="116" t="s">
        <v>4234</v>
      </c>
    </row>
    <row r="554" spans="109:109" ht="15.75" customHeight="1" x14ac:dyDescent="0.25">
      <c r="DE554" s="116" t="s">
        <v>4235</v>
      </c>
    </row>
    <row r="555" spans="109:109" ht="15.75" customHeight="1" x14ac:dyDescent="0.25">
      <c r="DE555" s="116" t="s">
        <v>4236</v>
      </c>
    </row>
    <row r="556" spans="109:109" ht="15.75" customHeight="1" x14ac:dyDescent="0.25">
      <c r="DE556" s="116" t="s">
        <v>4237</v>
      </c>
    </row>
    <row r="557" spans="109:109" ht="15.75" customHeight="1" x14ac:dyDescent="0.25">
      <c r="DE557" s="116" t="s">
        <v>4238</v>
      </c>
    </row>
    <row r="558" spans="109:109" ht="15.75" customHeight="1" x14ac:dyDescent="0.25">
      <c r="DE558" s="116" t="s">
        <v>4239</v>
      </c>
    </row>
    <row r="559" spans="109:109" ht="15.75" customHeight="1" x14ac:dyDescent="0.25">
      <c r="DE559" s="116" t="s">
        <v>4240</v>
      </c>
    </row>
    <row r="560" spans="109:109" ht="15.75" customHeight="1" x14ac:dyDescent="0.25">
      <c r="DE560" s="116" t="s">
        <v>4241</v>
      </c>
    </row>
    <row r="561" spans="109:109" ht="15.75" customHeight="1" x14ac:dyDescent="0.25">
      <c r="DE561" s="116" t="s">
        <v>4242</v>
      </c>
    </row>
    <row r="562" spans="109:109" ht="15.75" customHeight="1" x14ac:dyDescent="0.25">
      <c r="DE562" s="116" t="s">
        <v>4243</v>
      </c>
    </row>
    <row r="563" spans="109:109" ht="15.75" customHeight="1" x14ac:dyDescent="0.25">
      <c r="DE563" s="116" t="s">
        <v>4244</v>
      </c>
    </row>
    <row r="564" spans="109:109" ht="15.75" customHeight="1" x14ac:dyDescent="0.25">
      <c r="DE564" s="116" t="s">
        <v>4245</v>
      </c>
    </row>
    <row r="565" spans="109:109" ht="15.75" customHeight="1" x14ac:dyDescent="0.25">
      <c r="DE565" s="116" t="s">
        <v>4246</v>
      </c>
    </row>
    <row r="566" spans="109:109" ht="15.75" customHeight="1" x14ac:dyDescent="0.25">
      <c r="DE566" s="116" t="s">
        <v>4247</v>
      </c>
    </row>
    <row r="567" spans="109:109" ht="15.75" customHeight="1" x14ac:dyDescent="0.25">
      <c r="DE567" s="116" t="s">
        <v>4248</v>
      </c>
    </row>
    <row r="568" spans="109:109" ht="15.75" customHeight="1" x14ac:dyDescent="0.25">
      <c r="DE568" s="116" t="s">
        <v>4249</v>
      </c>
    </row>
    <row r="569" spans="109:109" ht="15.75" customHeight="1" x14ac:dyDescent="0.25">
      <c r="DE569" s="116" t="s">
        <v>4250</v>
      </c>
    </row>
    <row r="570" spans="109:109" ht="15.75" customHeight="1" x14ac:dyDescent="0.25">
      <c r="DE570" s="116" t="s">
        <v>4251</v>
      </c>
    </row>
    <row r="571" spans="109:109" ht="15.75" customHeight="1" x14ac:dyDescent="0.25">
      <c r="DE571" s="116" t="s">
        <v>4252</v>
      </c>
    </row>
    <row r="572" spans="109:109" ht="15.75" customHeight="1" x14ac:dyDescent="0.25">
      <c r="DE572" s="116" t="s">
        <v>4253</v>
      </c>
    </row>
    <row r="573" spans="109:109" ht="15.75" customHeight="1" x14ac:dyDescent="0.25">
      <c r="DE573" s="116" t="s">
        <v>4254</v>
      </c>
    </row>
    <row r="574" spans="109:109" ht="15.75" customHeight="1" x14ac:dyDescent="0.25">
      <c r="DE574" s="116" t="s">
        <v>4255</v>
      </c>
    </row>
    <row r="575" spans="109:109" ht="15.75" customHeight="1" x14ac:dyDescent="0.25">
      <c r="DE575" s="116" t="s">
        <v>4256</v>
      </c>
    </row>
    <row r="576" spans="109:109" ht="15.75" customHeight="1" x14ac:dyDescent="0.25">
      <c r="DE576" s="116" t="s">
        <v>4257</v>
      </c>
    </row>
    <row r="577" spans="109:109" ht="15.75" customHeight="1" x14ac:dyDescent="0.25">
      <c r="DE577" s="116" t="s">
        <v>4258</v>
      </c>
    </row>
    <row r="578" spans="109:109" ht="15.75" customHeight="1" x14ac:dyDescent="0.25">
      <c r="DE578" s="116" t="s">
        <v>4259</v>
      </c>
    </row>
    <row r="579" spans="109:109" ht="15.75" customHeight="1" x14ac:dyDescent="0.25">
      <c r="DE579" s="116" t="s">
        <v>4260</v>
      </c>
    </row>
    <row r="580" spans="109:109" ht="15.75" customHeight="1" x14ac:dyDescent="0.25">
      <c r="DE580" s="116" t="s">
        <v>4261</v>
      </c>
    </row>
    <row r="581" spans="109:109" ht="15.75" customHeight="1" x14ac:dyDescent="0.25">
      <c r="DE581" s="116" t="s">
        <v>4262</v>
      </c>
    </row>
    <row r="582" spans="109:109" ht="15.75" customHeight="1" x14ac:dyDescent="0.25">
      <c r="DE582" s="116" t="s">
        <v>4263</v>
      </c>
    </row>
    <row r="583" spans="109:109" ht="15.75" customHeight="1" x14ac:dyDescent="0.25">
      <c r="DE583" s="116" t="s">
        <v>4264</v>
      </c>
    </row>
    <row r="584" spans="109:109" ht="15.75" customHeight="1" x14ac:dyDescent="0.25">
      <c r="DE584" s="116" t="s">
        <v>4265</v>
      </c>
    </row>
    <row r="585" spans="109:109" ht="15.75" customHeight="1" x14ac:dyDescent="0.25">
      <c r="DE585" s="116" t="s">
        <v>4266</v>
      </c>
    </row>
    <row r="586" spans="109:109" ht="15.75" customHeight="1" x14ac:dyDescent="0.25">
      <c r="DE586" s="116" t="s">
        <v>4267</v>
      </c>
    </row>
    <row r="587" spans="109:109" ht="15.75" customHeight="1" x14ac:dyDescent="0.25">
      <c r="DE587" s="116" t="s">
        <v>4268</v>
      </c>
    </row>
    <row r="588" spans="109:109" ht="15.75" customHeight="1" x14ac:dyDescent="0.25">
      <c r="DE588" s="116" t="s">
        <v>4269</v>
      </c>
    </row>
    <row r="589" spans="109:109" ht="15.75" customHeight="1" x14ac:dyDescent="0.25">
      <c r="DE589" s="116" t="s">
        <v>4270</v>
      </c>
    </row>
    <row r="590" spans="109:109" ht="15.75" customHeight="1" x14ac:dyDescent="0.25">
      <c r="DE590" s="116" t="s">
        <v>4271</v>
      </c>
    </row>
    <row r="591" spans="109:109" ht="15.75" customHeight="1" x14ac:dyDescent="0.25">
      <c r="DE591" s="116" t="s">
        <v>4272</v>
      </c>
    </row>
    <row r="592" spans="109:109" ht="15.75" customHeight="1" x14ac:dyDescent="0.25">
      <c r="DE592" s="116" t="s">
        <v>4273</v>
      </c>
    </row>
    <row r="593" spans="109:109" ht="15.75" customHeight="1" x14ac:dyDescent="0.25">
      <c r="DE593" s="116" t="s">
        <v>4274</v>
      </c>
    </row>
    <row r="594" spans="109:109" ht="15.75" customHeight="1" x14ac:dyDescent="0.25">
      <c r="DE594" s="116" t="s">
        <v>4275</v>
      </c>
    </row>
    <row r="595" spans="109:109" ht="15.75" customHeight="1" x14ac:dyDescent="0.25">
      <c r="DE595" s="116" t="s">
        <v>4276</v>
      </c>
    </row>
    <row r="596" spans="109:109" ht="15.75" customHeight="1" x14ac:dyDescent="0.25">
      <c r="DE596" s="116" t="s">
        <v>4277</v>
      </c>
    </row>
    <row r="597" spans="109:109" ht="15.75" customHeight="1" x14ac:dyDescent="0.25">
      <c r="DE597" s="116" t="s">
        <v>4278</v>
      </c>
    </row>
    <row r="598" spans="109:109" ht="15.75" customHeight="1" x14ac:dyDescent="0.25">
      <c r="DE598" s="116" t="s">
        <v>4279</v>
      </c>
    </row>
    <row r="599" spans="109:109" ht="15.75" customHeight="1" x14ac:dyDescent="0.25">
      <c r="DE599" s="116" t="s">
        <v>4280</v>
      </c>
    </row>
    <row r="600" spans="109:109" ht="15.75" customHeight="1" x14ac:dyDescent="0.25">
      <c r="DE600" s="116" t="s">
        <v>4281</v>
      </c>
    </row>
    <row r="601" spans="109:109" ht="15.75" customHeight="1" x14ac:dyDescent="0.25">
      <c r="DE601" s="116" t="s">
        <v>4282</v>
      </c>
    </row>
    <row r="602" spans="109:109" ht="15.75" customHeight="1" x14ac:dyDescent="0.25">
      <c r="DE602" s="116" t="s">
        <v>4283</v>
      </c>
    </row>
    <row r="603" spans="109:109" ht="15.75" customHeight="1" x14ac:dyDescent="0.25">
      <c r="DE603" s="116" t="s">
        <v>4284</v>
      </c>
    </row>
    <row r="604" spans="109:109" ht="15.75" customHeight="1" x14ac:dyDescent="0.25">
      <c r="DE604" s="116" t="s">
        <v>4285</v>
      </c>
    </row>
    <row r="605" spans="109:109" ht="15.75" customHeight="1" x14ac:dyDescent="0.25">
      <c r="DE605" s="116" t="s">
        <v>4286</v>
      </c>
    </row>
    <row r="606" spans="109:109" ht="15.75" customHeight="1" x14ac:dyDescent="0.25">
      <c r="DE606" s="116" t="s">
        <v>4287</v>
      </c>
    </row>
    <row r="607" spans="109:109" ht="15.75" customHeight="1" x14ac:dyDescent="0.25">
      <c r="DE607" s="116" t="s">
        <v>4288</v>
      </c>
    </row>
    <row r="608" spans="109:109" ht="15.75" customHeight="1" x14ac:dyDescent="0.25">
      <c r="DE608" s="116" t="s">
        <v>4289</v>
      </c>
    </row>
    <row r="609" spans="109:109" ht="15.75" customHeight="1" x14ac:dyDescent="0.25">
      <c r="DE609" s="116" t="s">
        <v>4290</v>
      </c>
    </row>
    <row r="610" spans="109:109" ht="15.75" customHeight="1" x14ac:dyDescent="0.25">
      <c r="DE610" s="116" t="s">
        <v>4291</v>
      </c>
    </row>
    <row r="611" spans="109:109" ht="15.75" customHeight="1" x14ac:dyDescent="0.25">
      <c r="DE611" s="116" t="s">
        <v>4292</v>
      </c>
    </row>
    <row r="612" spans="109:109" ht="15.75" customHeight="1" x14ac:dyDescent="0.25">
      <c r="DE612" s="116" t="s">
        <v>4293</v>
      </c>
    </row>
    <row r="613" spans="109:109" ht="15.75" customHeight="1" x14ac:dyDescent="0.25">
      <c r="DE613" s="116" t="s">
        <v>4294</v>
      </c>
    </row>
    <row r="614" spans="109:109" ht="15.75" customHeight="1" x14ac:dyDescent="0.25">
      <c r="DE614" s="116" t="s">
        <v>4295</v>
      </c>
    </row>
    <row r="615" spans="109:109" ht="15.75" customHeight="1" x14ac:dyDescent="0.25">
      <c r="DE615" s="116" t="s">
        <v>4296</v>
      </c>
    </row>
    <row r="616" spans="109:109" ht="15.75" customHeight="1" x14ac:dyDescent="0.25">
      <c r="DE616" s="116" t="s">
        <v>4297</v>
      </c>
    </row>
    <row r="617" spans="109:109" ht="15.75" customHeight="1" x14ac:dyDescent="0.25">
      <c r="DE617" s="116" t="s">
        <v>4298</v>
      </c>
    </row>
    <row r="618" spans="109:109" ht="15.75" customHeight="1" x14ac:dyDescent="0.25">
      <c r="DE618" s="116" t="s">
        <v>4299</v>
      </c>
    </row>
    <row r="619" spans="109:109" ht="15.75" customHeight="1" x14ac:dyDescent="0.25">
      <c r="DE619" s="116" t="s">
        <v>4300</v>
      </c>
    </row>
    <row r="620" spans="109:109" ht="15.75" customHeight="1" x14ac:dyDescent="0.25">
      <c r="DE620" s="116" t="s">
        <v>4301</v>
      </c>
    </row>
    <row r="621" spans="109:109" ht="15.75" customHeight="1" x14ac:dyDescent="0.25">
      <c r="DE621" s="116" t="s">
        <v>4302</v>
      </c>
    </row>
    <row r="622" spans="109:109" ht="15.75" customHeight="1" x14ac:dyDescent="0.25">
      <c r="DE622" s="116" t="s">
        <v>4303</v>
      </c>
    </row>
    <row r="623" spans="109:109" ht="15.75" customHeight="1" x14ac:dyDescent="0.25">
      <c r="DE623" s="116" t="s">
        <v>4304</v>
      </c>
    </row>
    <row r="624" spans="109:109" ht="15.75" customHeight="1" x14ac:dyDescent="0.25">
      <c r="DE624" s="116" t="s">
        <v>4305</v>
      </c>
    </row>
    <row r="625" spans="109:109" ht="15.75" customHeight="1" x14ac:dyDescent="0.25">
      <c r="DE625" s="116" t="s">
        <v>4306</v>
      </c>
    </row>
    <row r="626" spans="109:109" ht="15.75" customHeight="1" x14ac:dyDescent="0.25">
      <c r="DE626" s="116" t="s">
        <v>4307</v>
      </c>
    </row>
    <row r="627" spans="109:109" ht="15.75" customHeight="1" x14ac:dyDescent="0.25">
      <c r="DE627" s="116" t="s">
        <v>4308</v>
      </c>
    </row>
    <row r="628" spans="109:109" ht="15.75" customHeight="1" x14ac:dyDescent="0.25">
      <c r="DE628" s="116" t="s">
        <v>4309</v>
      </c>
    </row>
    <row r="629" spans="109:109" ht="15.75" customHeight="1" x14ac:dyDescent="0.25">
      <c r="DE629" s="116" t="s">
        <v>4310</v>
      </c>
    </row>
    <row r="630" spans="109:109" ht="15.75" customHeight="1" x14ac:dyDescent="0.25">
      <c r="DE630" s="116" t="s">
        <v>4311</v>
      </c>
    </row>
    <row r="631" spans="109:109" ht="15.75" customHeight="1" x14ac:dyDescent="0.25">
      <c r="DE631" s="116" t="s">
        <v>4312</v>
      </c>
    </row>
    <row r="632" spans="109:109" ht="15.75" customHeight="1" x14ac:dyDescent="0.25">
      <c r="DE632" s="116" t="s">
        <v>4313</v>
      </c>
    </row>
    <row r="633" spans="109:109" ht="15.75" customHeight="1" x14ac:dyDescent="0.25">
      <c r="DE633" s="116" t="s">
        <v>4314</v>
      </c>
    </row>
    <row r="634" spans="109:109" ht="15.75" customHeight="1" x14ac:dyDescent="0.25">
      <c r="DE634" s="116" t="s">
        <v>4315</v>
      </c>
    </row>
    <row r="635" spans="109:109" ht="15.75" customHeight="1" x14ac:dyDescent="0.25">
      <c r="DE635" s="116" t="s">
        <v>4316</v>
      </c>
    </row>
    <row r="636" spans="109:109" ht="15.75" customHeight="1" x14ac:dyDescent="0.25">
      <c r="DE636" s="116" t="s">
        <v>4317</v>
      </c>
    </row>
    <row r="637" spans="109:109" ht="15.75" customHeight="1" x14ac:dyDescent="0.25">
      <c r="DE637" s="116" t="s">
        <v>4318</v>
      </c>
    </row>
    <row r="638" spans="109:109" ht="15.75" customHeight="1" x14ac:dyDescent="0.25">
      <c r="DE638" s="116" t="s">
        <v>4319</v>
      </c>
    </row>
    <row r="639" spans="109:109" ht="15.75" customHeight="1" x14ac:dyDescent="0.25">
      <c r="DE639" s="116" t="s">
        <v>4320</v>
      </c>
    </row>
    <row r="640" spans="109:109" ht="15.75" customHeight="1" x14ac:dyDescent="0.25">
      <c r="DE640" s="116" t="s">
        <v>4321</v>
      </c>
    </row>
    <row r="641" spans="109:109" ht="15.75" customHeight="1" x14ac:dyDescent="0.25">
      <c r="DE641" s="116" t="s">
        <v>4322</v>
      </c>
    </row>
    <row r="642" spans="109:109" ht="15.75" customHeight="1" x14ac:dyDescent="0.25">
      <c r="DE642" s="116" t="s">
        <v>4323</v>
      </c>
    </row>
    <row r="643" spans="109:109" ht="15.75" customHeight="1" x14ac:dyDescent="0.25">
      <c r="DE643" s="116" t="s">
        <v>4324</v>
      </c>
    </row>
    <row r="644" spans="109:109" ht="15.75" customHeight="1" x14ac:dyDescent="0.25">
      <c r="DE644" s="116" t="s">
        <v>4325</v>
      </c>
    </row>
    <row r="645" spans="109:109" ht="15.75" customHeight="1" x14ac:dyDescent="0.25">
      <c r="DE645" s="116" t="s">
        <v>4326</v>
      </c>
    </row>
    <row r="646" spans="109:109" ht="15.75" customHeight="1" x14ac:dyDescent="0.25">
      <c r="DE646" s="116" t="s">
        <v>4327</v>
      </c>
    </row>
    <row r="647" spans="109:109" ht="15.75" customHeight="1" x14ac:dyDescent="0.25">
      <c r="DE647" s="116" t="s">
        <v>4328</v>
      </c>
    </row>
    <row r="648" spans="109:109" ht="15.75" customHeight="1" x14ac:dyDescent="0.25">
      <c r="DE648" s="116" t="s">
        <v>4329</v>
      </c>
    </row>
    <row r="649" spans="109:109" ht="15.75" customHeight="1" x14ac:dyDescent="0.25">
      <c r="DE649" s="116" t="s">
        <v>4330</v>
      </c>
    </row>
    <row r="650" spans="109:109" ht="15.75" customHeight="1" x14ac:dyDescent="0.25">
      <c r="DE650" s="116" t="s">
        <v>4331</v>
      </c>
    </row>
    <row r="651" spans="109:109" ht="15.75" customHeight="1" x14ac:dyDescent="0.25">
      <c r="DE651" s="116" t="s">
        <v>4332</v>
      </c>
    </row>
    <row r="652" spans="109:109" ht="15.75" customHeight="1" x14ac:dyDescent="0.25">
      <c r="DE652" s="116" t="s">
        <v>4333</v>
      </c>
    </row>
    <row r="653" spans="109:109" ht="15.75" customHeight="1" x14ac:dyDescent="0.25">
      <c r="DE653" s="116" t="s">
        <v>4334</v>
      </c>
    </row>
    <row r="654" spans="109:109" ht="15.75" customHeight="1" x14ac:dyDescent="0.25">
      <c r="DE654" s="116" t="s">
        <v>4335</v>
      </c>
    </row>
    <row r="655" spans="109:109" ht="15.75" customHeight="1" x14ac:dyDescent="0.25">
      <c r="DE655" s="116" t="s">
        <v>4336</v>
      </c>
    </row>
    <row r="656" spans="109:109" ht="15.75" customHeight="1" x14ac:dyDescent="0.25">
      <c r="DE656" s="116" t="s">
        <v>4337</v>
      </c>
    </row>
    <row r="657" spans="109:109" ht="15.75" customHeight="1" x14ac:dyDescent="0.25">
      <c r="DE657" s="116" t="s">
        <v>4338</v>
      </c>
    </row>
    <row r="658" spans="109:109" ht="15.75" customHeight="1" x14ac:dyDescent="0.25">
      <c r="DE658" s="116" t="s">
        <v>4339</v>
      </c>
    </row>
    <row r="659" spans="109:109" ht="15.75" customHeight="1" x14ac:dyDescent="0.25">
      <c r="DE659" s="116" t="s">
        <v>4340</v>
      </c>
    </row>
    <row r="660" spans="109:109" ht="15.75" customHeight="1" x14ac:dyDescent="0.25">
      <c r="DE660" s="116" t="s">
        <v>4341</v>
      </c>
    </row>
    <row r="661" spans="109:109" ht="15.75" customHeight="1" x14ac:dyDescent="0.25">
      <c r="DE661" s="116" t="s">
        <v>4342</v>
      </c>
    </row>
    <row r="662" spans="109:109" ht="15.75" customHeight="1" x14ac:dyDescent="0.25">
      <c r="DE662" s="116" t="s">
        <v>4343</v>
      </c>
    </row>
    <row r="663" spans="109:109" ht="15.75" customHeight="1" x14ac:dyDescent="0.25">
      <c r="DE663" s="116" t="s">
        <v>4344</v>
      </c>
    </row>
    <row r="664" spans="109:109" ht="15.75" customHeight="1" x14ac:dyDescent="0.25">
      <c r="DE664" s="116" t="s">
        <v>4345</v>
      </c>
    </row>
    <row r="665" spans="109:109" ht="15.75" customHeight="1" x14ac:dyDescent="0.25">
      <c r="DE665" s="116" t="s">
        <v>4346</v>
      </c>
    </row>
    <row r="666" spans="109:109" ht="15.75" customHeight="1" x14ac:dyDescent="0.25">
      <c r="DE666" s="116" t="s">
        <v>4347</v>
      </c>
    </row>
    <row r="667" spans="109:109" ht="15.75" customHeight="1" x14ac:dyDescent="0.25">
      <c r="DE667" s="116" t="s">
        <v>4348</v>
      </c>
    </row>
    <row r="668" spans="109:109" ht="15.75" customHeight="1" x14ac:dyDescent="0.25">
      <c r="DE668" s="116" t="s">
        <v>4349</v>
      </c>
    </row>
    <row r="669" spans="109:109" ht="15.75" customHeight="1" x14ac:dyDescent="0.25">
      <c r="DE669" s="116" t="s">
        <v>4350</v>
      </c>
    </row>
    <row r="670" spans="109:109" ht="15.75" customHeight="1" x14ac:dyDescent="0.25">
      <c r="DE670" s="116" t="s">
        <v>4351</v>
      </c>
    </row>
    <row r="671" spans="109:109" ht="15.75" customHeight="1" x14ac:dyDescent="0.25">
      <c r="DE671" s="116" t="s">
        <v>4352</v>
      </c>
    </row>
    <row r="672" spans="109:109" ht="15.75" customHeight="1" x14ac:dyDescent="0.25">
      <c r="DE672" s="116" t="s">
        <v>4353</v>
      </c>
    </row>
    <row r="673" spans="109:109" ht="15.75" customHeight="1" x14ac:dyDescent="0.25">
      <c r="DE673" s="116" t="s">
        <v>4354</v>
      </c>
    </row>
    <row r="674" spans="109:109" ht="15.75" customHeight="1" x14ac:dyDescent="0.25">
      <c r="DE674" s="116" t="s">
        <v>4355</v>
      </c>
    </row>
    <row r="675" spans="109:109" ht="15.75" customHeight="1" x14ac:dyDescent="0.25">
      <c r="DE675" s="116" t="s">
        <v>4356</v>
      </c>
    </row>
    <row r="676" spans="109:109" ht="15.75" customHeight="1" x14ac:dyDescent="0.25">
      <c r="DE676" s="116" t="s">
        <v>4357</v>
      </c>
    </row>
    <row r="677" spans="109:109" ht="15.75" customHeight="1" x14ac:dyDescent="0.25">
      <c r="DE677" s="116" t="s">
        <v>4358</v>
      </c>
    </row>
    <row r="678" spans="109:109" ht="15.75" customHeight="1" x14ac:dyDescent="0.25">
      <c r="DE678" s="116" t="s">
        <v>4359</v>
      </c>
    </row>
    <row r="679" spans="109:109" ht="15.75" customHeight="1" x14ac:dyDescent="0.25">
      <c r="DE679" s="116" t="s">
        <v>4360</v>
      </c>
    </row>
    <row r="680" spans="109:109" ht="15.75" customHeight="1" x14ac:dyDescent="0.25">
      <c r="DE680" s="116" t="s">
        <v>4361</v>
      </c>
    </row>
    <row r="681" spans="109:109" ht="15.75" customHeight="1" x14ac:dyDescent="0.25">
      <c r="DE681" s="116" t="s">
        <v>4362</v>
      </c>
    </row>
    <row r="682" spans="109:109" ht="15.75" customHeight="1" x14ac:dyDescent="0.25">
      <c r="DE682" s="116" t="s">
        <v>4363</v>
      </c>
    </row>
    <row r="683" spans="109:109" ht="15.75" customHeight="1" x14ac:dyDescent="0.25">
      <c r="DE683" s="116" t="s">
        <v>4364</v>
      </c>
    </row>
    <row r="684" spans="109:109" ht="15.75" customHeight="1" x14ac:dyDescent="0.25">
      <c r="DE684" s="116" t="s">
        <v>4365</v>
      </c>
    </row>
    <row r="685" spans="109:109" ht="15.75" customHeight="1" x14ac:dyDescent="0.25">
      <c r="DE685" s="116" t="s">
        <v>4366</v>
      </c>
    </row>
    <row r="686" spans="109:109" ht="15.75" customHeight="1" x14ac:dyDescent="0.25">
      <c r="DE686" s="116" t="s">
        <v>4367</v>
      </c>
    </row>
    <row r="687" spans="109:109" ht="15.75" customHeight="1" x14ac:dyDescent="0.25">
      <c r="DE687" s="116" t="s">
        <v>4368</v>
      </c>
    </row>
    <row r="688" spans="109:109" ht="15.75" customHeight="1" x14ac:dyDescent="0.25">
      <c r="DE688" s="116" t="s">
        <v>4369</v>
      </c>
    </row>
    <row r="689" spans="109:109" ht="15.75" customHeight="1" x14ac:dyDescent="0.25">
      <c r="DE689" s="116" t="s">
        <v>4370</v>
      </c>
    </row>
    <row r="690" spans="109:109" ht="15.75" customHeight="1" x14ac:dyDescent="0.25">
      <c r="DE690" s="116" t="s">
        <v>4371</v>
      </c>
    </row>
    <row r="691" spans="109:109" ht="15.75" customHeight="1" x14ac:dyDescent="0.25">
      <c r="DE691" s="116" t="s">
        <v>4372</v>
      </c>
    </row>
    <row r="692" spans="109:109" ht="15.75" customHeight="1" x14ac:dyDescent="0.25">
      <c r="DE692" s="116" t="s">
        <v>4373</v>
      </c>
    </row>
    <row r="693" spans="109:109" ht="15.75" customHeight="1" x14ac:dyDescent="0.25">
      <c r="DE693" s="116" t="s">
        <v>4374</v>
      </c>
    </row>
    <row r="694" spans="109:109" ht="15.75" customHeight="1" x14ac:dyDescent="0.25">
      <c r="DE694" s="116" t="s">
        <v>4375</v>
      </c>
    </row>
    <row r="695" spans="109:109" ht="15.75" customHeight="1" x14ac:dyDescent="0.25">
      <c r="DE695" s="116" t="s">
        <v>4376</v>
      </c>
    </row>
    <row r="696" spans="109:109" ht="15.75" customHeight="1" x14ac:dyDescent="0.25">
      <c r="DE696" s="116" t="s">
        <v>4377</v>
      </c>
    </row>
    <row r="697" spans="109:109" ht="15.75" customHeight="1" x14ac:dyDescent="0.25">
      <c r="DE697" s="116" t="s">
        <v>4378</v>
      </c>
    </row>
    <row r="698" spans="109:109" ht="15.75" customHeight="1" x14ac:dyDescent="0.25">
      <c r="DE698" s="116" t="s">
        <v>4379</v>
      </c>
    </row>
    <row r="699" spans="109:109" ht="15.75" customHeight="1" x14ac:dyDescent="0.25">
      <c r="DE699" s="116" t="s">
        <v>4380</v>
      </c>
    </row>
    <row r="700" spans="109:109" ht="15.75" customHeight="1" x14ac:dyDescent="0.25">
      <c r="DE700" s="116" t="s">
        <v>4381</v>
      </c>
    </row>
    <row r="701" spans="109:109" ht="15.75" customHeight="1" x14ac:dyDescent="0.25">
      <c r="DE701" s="116" t="s">
        <v>4382</v>
      </c>
    </row>
    <row r="702" spans="109:109" ht="15.75" customHeight="1" x14ac:dyDescent="0.25">
      <c r="DE702" s="116" t="s">
        <v>4383</v>
      </c>
    </row>
    <row r="703" spans="109:109" ht="15.75" customHeight="1" x14ac:dyDescent="0.25">
      <c r="DE703" s="116" t="s">
        <v>4384</v>
      </c>
    </row>
    <row r="704" spans="109:109" ht="15.75" customHeight="1" x14ac:dyDescent="0.25">
      <c r="DE704" s="116" t="s">
        <v>4385</v>
      </c>
    </row>
    <row r="705" spans="109:109" ht="15.75" customHeight="1" x14ac:dyDescent="0.25">
      <c r="DE705" s="116" t="s">
        <v>4386</v>
      </c>
    </row>
    <row r="706" spans="109:109" ht="15.75" customHeight="1" x14ac:dyDescent="0.25">
      <c r="DE706" s="116" t="s">
        <v>4387</v>
      </c>
    </row>
    <row r="707" spans="109:109" ht="15.75" customHeight="1" x14ac:dyDescent="0.25">
      <c r="DE707" s="116" t="s">
        <v>4388</v>
      </c>
    </row>
    <row r="708" spans="109:109" ht="15.75" customHeight="1" x14ac:dyDescent="0.25">
      <c r="DE708" s="116" t="s">
        <v>4389</v>
      </c>
    </row>
    <row r="709" spans="109:109" ht="15.75" customHeight="1" x14ac:dyDescent="0.25">
      <c r="DE709" s="116" t="s">
        <v>4390</v>
      </c>
    </row>
    <row r="710" spans="109:109" ht="15.75" customHeight="1" x14ac:dyDescent="0.25">
      <c r="DE710" s="116" t="s">
        <v>4391</v>
      </c>
    </row>
    <row r="711" spans="109:109" ht="15.75" customHeight="1" x14ac:dyDescent="0.25">
      <c r="DE711" s="116" t="s">
        <v>4392</v>
      </c>
    </row>
    <row r="712" spans="109:109" ht="15.75" customHeight="1" x14ac:dyDescent="0.25">
      <c r="DE712" s="116" t="s">
        <v>4393</v>
      </c>
    </row>
    <row r="713" spans="109:109" ht="15.75" customHeight="1" x14ac:dyDescent="0.25">
      <c r="DE713" s="116" t="s">
        <v>4394</v>
      </c>
    </row>
    <row r="714" spans="109:109" ht="15.75" customHeight="1" x14ac:dyDescent="0.25">
      <c r="DE714" s="116" t="s">
        <v>4395</v>
      </c>
    </row>
    <row r="715" spans="109:109" ht="15.75" customHeight="1" x14ac:dyDescent="0.25">
      <c r="DE715" s="116" t="s">
        <v>4396</v>
      </c>
    </row>
    <row r="716" spans="109:109" ht="15.75" customHeight="1" x14ac:dyDescent="0.25">
      <c r="DE716" s="116" t="s">
        <v>4397</v>
      </c>
    </row>
    <row r="717" spans="109:109" ht="15.75" customHeight="1" x14ac:dyDescent="0.25">
      <c r="DE717" s="116" t="s">
        <v>4398</v>
      </c>
    </row>
    <row r="718" spans="109:109" ht="15.75" customHeight="1" x14ac:dyDescent="0.25">
      <c r="DE718" s="116" t="s">
        <v>4399</v>
      </c>
    </row>
    <row r="719" spans="109:109" ht="15.75" customHeight="1" x14ac:dyDescent="0.25">
      <c r="DE719" s="116" t="s">
        <v>4400</v>
      </c>
    </row>
    <row r="720" spans="109:109" ht="15.75" customHeight="1" x14ac:dyDescent="0.25">
      <c r="DE720" s="116" t="s">
        <v>4401</v>
      </c>
    </row>
    <row r="721" spans="109:109" ht="15.75" customHeight="1" x14ac:dyDescent="0.25">
      <c r="DE721" s="116" t="s">
        <v>4402</v>
      </c>
    </row>
    <row r="722" spans="109:109" ht="15.75" customHeight="1" x14ac:dyDescent="0.25">
      <c r="DE722" s="116" t="s">
        <v>4403</v>
      </c>
    </row>
    <row r="723" spans="109:109" ht="15.75" customHeight="1" x14ac:dyDescent="0.25">
      <c r="DE723" s="116" t="s">
        <v>4404</v>
      </c>
    </row>
    <row r="724" spans="109:109" ht="15.75" customHeight="1" x14ac:dyDescent="0.25">
      <c r="DE724" s="116" t="s">
        <v>4405</v>
      </c>
    </row>
    <row r="725" spans="109:109" ht="15.75" customHeight="1" x14ac:dyDescent="0.25">
      <c r="DE725" s="116" t="s">
        <v>4406</v>
      </c>
    </row>
    <row r="726" spans="109:109" ht="15.75" customHeight="1" x14ac:dyDescent="0.25">
      <c r="DE726" s="116" t="s">
        <v>4407</v>
      </c>
    </row>
    <row r="727" spans="109:109" ht="15.75" customHeight="1" x14ac:dyDescent="0.25">
      <c r="DE727" s="116" t="s">
        <v>4408</v>
      </c>
    </row>
    <row r="728" spans="109:109" ht="15.75" customHeight="1" x14ac:dyDescent="0.25">
      <c r="DE728" s="116" t="s">
        <v>4409</v>
      </c>
    </row>
    <row r="729" spans="109:109" ht="15.75" customHeight="1" x14ac:dyDescent="0.25">
      <c r="DE729" s="116" t="s">
        <v>4410</v>
      </c>
    </row>
    <row r="730" spans="109:109" ht="15.75" customHeight="1" x14ac:dyDescent="0.25">
      <c r="DE730" s="116" t="s">
        <v>4411</v>
      </c>
    </row>
    <row r="731" spans="109:109" ht="15.75" customHeight="1" x14ac:dyDescent="0.25">
      <c r="DE731" s="116" t="s">
        <v>4412</v>
      </c>
    </row>
    <row r="732" spans="109:109" ht="15.75" customHeight="1" x14ac:dyDescent="0.25">
      <c r="DE732" s="116" t="s">
        <v>4413</v>
      </c>
    </row>
    <row r="733" spans="109:109" ht="15.75" customHeight="1" x14ac:dyDescent="0.25">
      <c r="DE733" s="116" t="s">
        <v>4414</v>
      </c>
    </row>
    <row r="734" spans="109:109" ht="15.75" customHeight="1" x14ac:dyDescent="0.25">
      <c r="DE734" s="116" t="s">
        <v>4415</v>
      </c>
    </row>
    <row r="735" spans="109:109" ht="15.75" customHeight="1" x14ac:dyDescent="0.25">
      <c r="DE735" s="116" t="s">
        <v>4416</v>
      </c>
    </row>
    <row r="736" spans="109:109" ht="15.75" customHeight="1" x14ac:dyDescent="0.25">
      <c r="DE736" s="116" t="s">
        <v>4417</v>
      </c>
    </row>
    <row r="737" spans="109:109" ht="15.75" customHeight="1" x14ac:dyDescent="0.25">
      <c r="DE737" s="116" t="s">
        <v>4418</v>
      </c>
    </row>
    <row r="738" spans="109:109" ht="15.75" customHeight="1" x14ac:dyDescent="0.25">
      <c r="DE738" s="116" t="s">
        <v>4419</v>
      </c>
    </row>
    <row r="739" spans="109:109" ht="15.75" customHeight="1" x14ac:dyDescent="0.25">
      <c r="DE739" s="116" t="s">
        <v>4420</v>
      </c>
    </row>
    <row r="740" spans="109:109" ht="15.75" customHeight="1" x14ac:dyDescent="0.25">
      <c r="DE740" s="116" t="s">
        <v>4421</v>
      </c>
    </row>
    <row r="741" spans="109:109" ht="15.75" customHeight="1" x14ac:dyDescent="0.25">
      <c r="DE741" s="116" t="s">
        <v>4422</v>
      </c>
    </row>
    <row r="742" spans="109:109" ht="15.75" customHeight="1" x14ac:dyDescent="0.25">
      <c r="DE742" s="116" t="s">
        <v>4423</v>
      </c>
    </row>
    <row r="743" spans="109:109" ht="15.75" customHeight="1" x14ac:dyDescent="0.25">
      <c r="DE743" s="116" t="s">
        <v>4424</v>
      </c>
    </row>
    <row r="744" spans="109:109" ht="15.75" customHeight="1" x14ac:dyDescent="0.25">
      <c r="DE744" s="116" t="s">
        <v>4425</v>
      </c>
    </row>
    <row r="745" spans="109:109" ht="15.75" customHeight="1" x14ac:dyDescent="0.25">
      <c r="DE745" s="116" t="s">
        <v>4426</v>
      </c>
    </row>
    <row r="746" spans="109:109" ht="15.75" customHeight="1" x14ac:dyDescent="0.25">
      <c r="DE746" s="116" t="s">
        <v>4427</v>
      </c>
    </row>
    <row r="747" spans="109:109" ht="15.75" customHeight="1" x14ac:dyDescent="0.25">
      <c r="DE747" s="116" t="s">
        <v>4428</v>
      </c>
    </row>
    <row r="748" spans="109:109" ht="15.75" customHeight="1" x14ac:dyDescent="0.25">
      <c r="DE748" s="116" t="s">
        <v>4429</v>
      </c>
    </row>
    <row r="749" spans="109:109" ht="15.75" customHeight="1" x14ac:dyDescent="0.25">
      <c r="DE749" s="116" t="s">
        <v>4430</v>
      </c>
    </row>
    <row r="750" spans="109:109" ht="15.75" customHeight="1" x14ac:dyDescent="0.25">
      <c r="DE750" s="116" t="s">
        <v>4431</v>
      </c>
    </row>
    <row r="751" spans="109:109" ht="15.75" customHeight="1" x14ac:dyDescent="0.25">
      <c r="DE751" s="116" t="s">
        <v>4432</v>
      </c>
    </row>
    <row r="752" spans="109:109" ht="15.75" customHeight="1" x14ac:dyDescent="0.25">
      <c r="DE752" s="116" t="s">
        <v>4433</v>
      </c>
    </row>
    <row r="753" spans="109:109" ht="15.75" customHeight="1" x14ac:dyDescent="0.25">
      <c r="DE753" s="116" t="s">
        <v>4434</v>
      </c>
    </row>
    <row r="754" spans="109:109" ht="15.75" customHeight="1" x14ac:dyDescent="0.25">
      <c r="DE754" s="116" t="s">
        <v>4435</v>
      </c>
    </row>
    <row r="755" spans="109:109" ht="15.75" customHeight="1" x14ac:dyDescent="0.25">
      <c r="DE755" s="116" t="s">
        <v>4436</v>
      </c>
    </row>
    <row r="756" spans="109:109" ht="15.75" customHeight="1" x14ac:dyDescent="0.25">
      <c r="DE756" s="116" t="s">
        <v>4437</v>
      </c>
    </row>
    <row r="757" spans="109:109" ht="15.75" customHeight="1" x14ac:dyDescent="0.25">
      <c r="DE757" s="116" t="s">
        <v>4438</v>
      </c>
    </row>
    <row r="758" spans="109:109" ht="15.75" customHeight="1" x14ac:dyDescent="0.25">
      <c r="DE758" s="116" t="s">
        <v>4439</v>
      </c>
    </row>
    <row r="759" spans="109:109" ht="15.75" customHeight="1" x14ac:dyDescent="0.25">
      <c r="DE759" s="116" t="s">
        <v>4440</v>
      </c>
    </row>
    <row r="760" spans="109:109" ht="15.75" customHeight="1" x14ac:dyDescent="0.25">
      <c r="DE760" s="116" t="s">
        <v>4441</v>
      </c>
    </row>
    <row r="761" spans="109:109" ht="15.75" customHeight="1" x14ac:dyDescent="0.25">
      <c r="DE761" s="116" t="s">
        <v>4442</v>
      </c>
    </row>
    <row r="762" spans="109:109" ht="15.75" customHeight="1" x14ac:dyDescent="0.25">
      <c r="DE762" s="116" t="s">
        <v>4443</v>
      </c>
    </row>
    <row r="763" spans="109:109" ht="15.75" customHeight="1" x14ac:dyDescent="0.25">
      <c r="DE763" s="116" t="s">
        <v>4444</v>
      </c>
    </row>
    <row r="764" spans="109:109" ht="15.75" customHeight="1" x14ac:dyDescent="0.25">
      <c r="DE764" s="116" t="s">
        <v>4445</v>
      </c>
    </row>
    <row r="765" spans="109:109" ht="15.75" customHeight="1" x14ac:dyDescent="0.25">
      <c r="DE765" s="116" t="s">
        <v>4446</v>
      </c>
    </row>
    <row r="766" spans="109:109" ht="15.75" customHeight="1" x14ac:dyDescent="0.25">
      <c r="DE766" s="116" t="s">
        <v>4447</v>
      </c>
    </row>
    <row r="767" spans="109:109" ht="15.75" customHeight="1" x14ac:dyDescent="0.25">
      <c r="DE767" s="116" t="s">
        <v>4448</v>
      </c>
    </row>
    <row r="768" spans="109:109" ht="15.75" customHeight="1" x14ac:dyDescent="0.25">
      <c r="DE768" s="116" t="s">
        <v>4449</v>
      </c>
    </row>
    <row r="769" spans="109:109" ht="15.75" customHeight="1" x14ac:dyDescent="0.25">
      <c r="DE769" s="116" t="s">
        <v>4450</v>
      </c>
    </row>
    <row r="770" spans="109:109" ht="15.75" customHeight="1" x14ac:dyDescent="0.25">
      <c r="DE770" s="116" t="s">
        <v>4451</v>
      </c>
    </row>
    <row r="771" spans="109:109" ht="15.75" customHeight="1" x14ac:dyDescent="0.25">
      <c r="DE771" s="116" t="s">
        <v>4452</v>
      </c>
    </row>
    <row r="772" spans="109:109" ht="15.75" customHeight="1" x14ac:dyDescent="0.25">
      <c r="DE772" s="116" t="s">
        <v>4453</v>
      </c>
    </row>
    <row r="773" spans="109:109" ht="15.75" customHeight="1" x14ac:dyDescent="0.25">
      <c r="DE773" s="116" t="s">
        <v>4454</v>
      </c>
    </row>
    <row r="774" spans="109:109" ht="15.75" customHeight="1" x14ac:dyDescent="0.25">
      <c r="DE774" s="116" t="s">
        <v>4455</v>
      </c>
    </row>
    <row r="775" spans="109:109" ht="15.75" customHeight="1" x14ac:dyDescent="0.25">
      <c r="DE775" s="116" t="s">
        <v>4456</v>
      </c>
    </row>
    <row r="776" spans="109:109" ht="15.75" customHeight="1" x14ac:dyDescent="0.25">
      <c r="DE776" s="116" t="s">
        <v>4457</v>
      </c>
    </row>
    <row r="777" spans="109:109" ht="15.75" customHeight="1" x14ac:dyDescent="0.25">
      <c r="DE777" s="116" t="s">
        <v>4458</v>
      </c>
    </row>
    <row r="778" spans="109:109" ht="15.75" customHeight="1" x14ac:dyDescent="0.25">
      <c r="DE778" s="116" t="s">
        <v>4459</v>
      </c>
    </row>
    <row r="779" spans="109:109" ht="15.75" customHeight="1" x14ac:dyDescent="0.25">
      <c r="DE779" s="116" t="s">
        <v>4460</v>
      </c>
    </row>
    <row r="780" spans="109:109" ht="15.75" customHeight="1" x14ac:dyDescent="0.25">
      <c r="DE780" s="116" t="s">
        <v>4461</v>
      </c>
    </row>
    <row r="781" spans="109:109" ht="15.75" customHeight="1" x14ac:dyDescent="0.25">
      <c r="DE781" s="116" t="s">
        <v>4462</v>
      </c>
    </row>
    <row r="782" spans="109:109" ht="15.75" customHeight="1" x14ac:dyDescent="0.25">
      <c r="DE782" s="116" t="s">
        <v>4463</v>
      </c>
    </row>
    <row r="783" spans="109:109" ht="15.75" customHeight="1" x14ac:dyDescent="0.25">
      <c r="DE783" s="116" t="s">
        <v>4464</v>
      </c>
    </row>
    <row r="784" spans="109:109" ht="15.75" customHeight="1" x14ac:dyDescent="0.25">
      <c r="DE784" s="116" t="s">
        <v>4465</v>
      </c>
    </row>
    <row r="785" spans="109:109" ht="15.75" customHeight="1" x14ac:dyDescent="0.25">
      <c r="DE785" s="116" t="s">
        <v>4466</v>
      </c>
    </row>
    <row r="786" spans="109:109" ht="15.75" customHeight="1" x14ac:dyDescent="0.25">
      <c r="DE786" s="116" t="s">
        <v>4467</v>
      </c>
    </row>
    <row r="787" spans="109:109" ht="15.75" customHeight="1" x14ac:dyDescent="0.25">
      <c r="DE787" s="116" t="s">
        <v>4468</v>
      </c>
    </row>
    <row r="788" spans="109:109" ht="15.75" customHeight="1" x14ac:dyDescent="0.25">
      <c r="DE788" s="116" t="s">
        <v>4469</v>
      </c>
    </row>
    <row r="789" spans="109:109" ht="15.75" customHeight="1" x14ac:dyDescent="0.25">
      <c r="DE789" s="116" t="s">
        <v>4470</v>
      </c>
    </row>
    <row r="790" spans="109:109" ht="15.75" customHeight="1" x14ac:dyDescent="0.25">
      <c r="DE790" s="116" t="s">
        <v>4471</v>
      </c>
    </row>
    <row r="791" spans="109:109" ht="15.75" customHeight="1" x14ac:dyDescent="0.25">
      <c r="DE791" s="116" t="s">
        <v>4472</v>
      </c>
    </row>
    <row r="792" spans="109:109" ht="15.75" customHeight="1" x14ac:dyDescent="0.25">
      <c r="DE792" s="116" t="s">
        <v>4473</v>
      </c>
    </row>
    <row r="793" spans="109:109" ht="15.75" customHeight="1" x14ac:dyDescent="0.25">
      <c r="DE793" s="116" t="s">
        <v>4474</v>
      </c>
    </row>
    <row r="794" spans="109:109" ht="15.75" customHeight="1" x14ac:dyDescent="0.25">
      <c r="DE794" s="116" t="s">
        <v>4475</v>
      </c>
    </row>
    <row r="795" spans="109:109" ht="15.75" customHeight="1" x14ac:dyDescent="0.25">
      <c r="DE795" s="116" t="s">
        <v>4476</v>
      </c>
    </row>
    <row r="796" spans="109:109" ht="15.75" customHeight="1" x14ac:dyDescent="0.25">
      <c r="DE796" s="116" t="s">
        <v>4477</v>
      </c>
    </row>
    <row r="797" spans="109:109" ht="15.75" customHeight="1" x14ac:dyDescent="0.25">
      <c r="DE797" s="116" t="s">
        <v>4478</v>
      </c>
    </row>
    <row r="798" spans="109:109" ht="15.75" customHeight="1" x14ac:dyDescent="0.25">
      <c r="DE798" s="116" t="s">
        <v>4479</v>
      </c>
    </row>
    <row r="799" spans="109:109" ht="15.75" customHeight="1" x14ac:dyDescent="0.25">
      <c r="DE799" s="116" t="s">
        <v>4480</v>
      </c>
    </row>
    <row r="800" spans="109:109" ht="15.75" customHeight="1" x14ac:dyDescent="0.25">
      <c r="DE800" s="116" t="s">
        <v>4481</v>
      </c>
    </row>
    <row r="801" spans="109:109" ht="15.75" customHeight="1" x14ac:dyDescent="0.25">
      <c r="DE801" s="116" t="s">
        <v>4482</v>
      </c>
    </row>
    <row r="802" spans="109:109" ht="15.75" customHeight="1" x14ac:dyDescent="0.25">
      <c r="DE802" s="116" t="s">
        <v>4483</v>
      </c>
    </row>
    <row r="803" spans="109:109" ht="15.75" customHeight="1" x14ac:dyDescent="0.25">
      <c r="DE803" s="116" t="s">
        <v>4484</v>
      </c>
    </row>
    <row r="804" spans="109:109" ht="15.75" customHeight="1" x14ac:dyDescent="0.25">
      <c r="DE804" s="116" t="s">
        <v>4485</v>
      </c>
    </row>
    <row r="805" spans="109:109" ht="15.75" customHeight="1" x14ac:dyDescent="0.25">
      <c r="DE805" s="116" t="s">
        <v>4486</v>
      </c>
    </row>
    <row r="806" spans="109:109" ht="15.75" customHeight="1" x14ac:dyDescent="0.25">
      <c r="DE806" s="116" t="s">
        <v>4487</v>
      </c>
    </row>
    <row r="807" spans="109:109" ht="15.75" customHeight="1" x14ac:dyDescent="0.25">
      <c r="DE807" s="116" t="s">
        <v>4488</v>
      </c>
    </row>
    <row r="808" spans="109:109" ht="15.75" customHeight="1" x14ac:dyDescent="0.25">
      <c r="DE808" s="116" t="s">
        <v>4489</v>
      </c>
    </row>
    <row r="809" spans="109:109" ht="15.75" customHeight="1" x14ac:dyDescent="0.25">
      <c r="DE809" s="116" t="s">
        <v>4490</v>
      </c>
    </row>
    <row r="810" spans="109:109" ht="15.75" customHeight="1" x14ac:dyDescent="0.25">
      <c r="DE810" s="116" t="s">
        <v>4491</v>
      </c>
    </row>
    <row r="811" spans="109:109" ht="15.75" customHeight="1" x14ac:dyDescent="0.25">
      <c r="DE811" s="116" t="s">
        <v>4492</v>
      </c>
    </row>
    <row r="812" spans="109:109" ht="15.75" customHeight="1" x14ac:dyDescent="0.25">
      <c r="DE812" s="116" t="s">
        <v>4493</v>
      </c>
    </row>
    <row r="813" spans="109:109" ht="15.75" customHeight="1" x14ac:dyDescent="0.25">
      <c r="DE813" s="116" t="s">
        <v>4494</v>
      </c>
    </row>
    <row r="814" spans="109:109" ht="15.75" customHeight="1" x14ac:dyDescent="0.25">
      <c r="DE814" s="116" t="s">
        <v>4495</v>
      </c>
    </row>
    <row r="815" spans="109:109" ht="15.75" customHeight="1" x14ac:dyDescent="0.25">
      <c r="DE815" s="116" t="s">
        <v>4496</v>
      </c>
    </row>
    <row r="816" spans="109:109" ht="15.75" customHeight="1" x14ac:dyDescent="0.25">
      <c r="DE816" s="116" t="s">
        <v>4497</v>
      </c>
    </row>
    <row r="817" spans="109:109" ht="15.75" customHeight="1" x14ac:dyDescent="0.25">
      <c r="DE817" s="116" t="s">
        <v>4498</v>
      </c>
    </row>
    <row r="818" spans="109:109" ht="15.75" customHeight="1" x14ac:dyDescent="0.25">
      <c r="DE818" s="116" t="s">
        <v>4499</v>
      </c>
    </row>
    <row r="819" spans="109:109" ht="15.75" customHeight="1" x14ac:dyDescent="0.25">
      <c r="DE819" s="116" t="s">
        <v>4500</v>
      </c>
    </row>
    <row r="820" spans="109:109" ht="15.75" customHeight="1" x14ac:dyDescent="0.25">
      <c r="DE820" s="116" t="s">
        <v>4501</v>
      </c>
    </row>
    <row r="821" spans="109:109" ht="15.75" customHeight="1" x14ac:dyDescent="0.25">
      <c r="DE821" s="116" t="s">
        <v>4502</v>
      </c>
    </row>
    <row r="822" spans="109:109" ht="15.75" customHeight="1" x14ac:dyDescent="0.25">
      <c r="DE822" s="116" t="s">
        <v>4503</v>
      </c>
    </row>
    <row r="823" spans="109:109" ht="15.75" customHeight="1" x14ac:dyDescent="0.25">
      <c r="DE823" s="116" t="s">
        <v>4504</v>
      </c>
    </row>
    <row r="824" spans="109:109" ht="15.75" customHeight="1" x14ac:dyDescent="0.25">
      <c r="DE824" s="116" t="s">
        <v>4505</v>
      </c>
    </row>
    <row r="825" spans="109:109" ht="15.75" customHeight="1" x14ac:dyDescent="0.25">
      <c r="DE825" s="116" t="s">
        <v>4506</v>
      </c>
    </row>
    <row r="826" spans="109:109" ht="15.75" customHeight="1" x14ac:dyDescent="0.25">
      <c r="DE826" s="116" t="s">
        <v>4507</v>
      </c>
    </row>
    <row r="827" spans="109:109" ht="15.75" customHeight="1" x14ac:dyDescent="0.25">
      <c r="DE827" s="116" t="s">
        <v>4508</v>
      </c>
    </row>
    <row r="828" spans="109:109" ht="15.75" customHeight="1" x14ac:dyDescent="0.25">
      <c r="DE828" s="116" t="s">
        <v>4509</v>
      </c>
    </row>
    <row r="829" spans="109:109" ht="15.75" customHeight="1" x14ac:dyDescent="0.25">
      <c r="DE829" s="116" t="s">
        <v>4510</v>
      </c>
    </row>
    <row r="830" spans="109:109" ht="15.75" customHeight="1" x14ac:dyDescent="0.25">
      <c r="DE830" s="116" t="s">
        <v>4511</v>
      </c>
    </row>
    <row r="831" spans="109:109" ht="15.75" customHeight="1" x14ac:dyDescent="0.25">
      <c r="DE831" s="116" t="s">
        <v>4512</v>
      </c>
    </row>
    <row r="832" spans="109:109" ht="15.75" customHeight="1" x14ac:dyDescent="0.25">
      <c r="DE832" s="116" t="s">
        <v>4513</v>
      </c>
    </row>
    <row r="833" spans="109:109" ht="15.75" customHeight="1" x14ac:dyDescent="0.25">
      <c r="DE833" s="116" t="s">
        <v>4514</v>
      </c>
    </row>
    <row r="834" spans="109:109" ht="15.75" customHeight="1" x14ac:dyDescent="0.25">
      <c r="DE834" s="116" t="s">
        <v>4515</v>
      </c>
    </row>
    <row r="835" spans="109:109" ht="15.75" customHeight="1" x14ac:dyDescent="0.25">
      <c r="DE835" s="116" t="s">
        <v>4516</v>
      </c>
    </row>
    <row r="836" spans="109:109" ht="15.75" customHeight="1" x14ac:dyDescent="0.25">
      <c r="DE836" s="116" t="s">
        <v>4517</v>
      </c>
    </row>
    <row r="837" spans="109:109" ht="15.75" customHeight="1" x14ac:dyDescent="0.25">
      <c r="DE837" s="116" t="s">
        <v>4518</v>
      </c>
    </row>
    <row r="838" spans="109:109" ht="15.75" customHeight="1" x14ac:dyDescent="0.25">
      <c r="DE838" s="116" t="s">
        <v>4519</v>
      </c>
    </row>
    <row r="839" spans="109:109" ht="15.75" customHeight="1" x14ac:dyDescent="0.25">
      <c r="DE839" s="116" t="s">
        <v>4520</v>
      </c>
    </row>
    <row r="840" spans="109:109" ht="15.75" customHeight="1" x14ac:dyDescent="0.25">
      <c r="DE840" s="116" t="s">
        <v>4521</v>
      </c>
    </row>
    <row r="841" spans="109:109" ht="15.75" customHeight="1" x14ac:dyDescent="0.25">
      <c r="DE841" s="116" t="s">
        <v>4522</v>
      </c>
    </row>
    <row r="842" spans="109:109" ht="15.75" customHeight="1" x14ac:dyDescent="0.25">
      <c r="DE842" s="116" t="s">
        <v>4523</v>
      </c>
    </row>
    <row r="843" spans="109:109" ht="15.75" customHeight="1" x14ac:dyDescent="0.25">
      <c r="DE843" s="116" t="s">
        <v>4524</v>
      </c>
    </row>
    <row r="844" spans="109:109" ht="15.75" customHeight="1" x14ac:dyDescent="0.25">
      <c r="DE844" s="116" t="s">
        <v>4525</v>
      </c>
    </row>
    <row r="845" spans="109:109" ht="15.75" customHeight="1" x14ac:dyDescent="0.25">
      <c r="DE845" s="116" t="s">
        <v>4526</v>
      </c>
    </row>
    <row r="846" spans="109:109" ht="15.75" customHeight="1" x14ac:dyDescent="0.25">
      <c r="DE846" s="116" t="s">
        <v>4527</v>
      </c>
    </row>
    <row r="847" spans="109:109" ht="15.75" customHeight="1" x14ac:dyDescent="0.25">
      <c r="DE847" s="116" t="s">
        <v>4528</v>
      </c>
    </row>
    <row r="848" spans="109:109" ht="15.75" customHeight="1" x14ac:dyDescent="0.25">
      <c r="DE848" s="116" t="s">
        <v>4529</v>
      </c>
    </row>
    <row r="849" spans="109:109" ht="15.75" customHeight="1" x14ac:dyDescent="0.25">
      <c r="DE849" s="116" t="s">
        <v>4530</v>
      </c>
    </row>
    <row r="850" spans="109:109" ht="15.75" customHeight="1" x14ac:dyDescent="0.25">
      <c r="DE850" s="116" t="s">
        <v>4531</v>
      </c>
    </row>
    <row r="851" spans="109:109" ht="15.75" customHeight="1" x14ac:dyDescent="0.25">
      <c r="DE851" s="116" t="s">
        <v>4532</v>
      </c>
    </row>
    <row r="852" spans="109:109" ht="15.75" customHeight="1" x14ac:dyDescent="0.25">
      <c r="DE852" s="116" t="s">
        <v>4533</v>
      </c>
    </row>
    <row r="853" spans="109:109" ht="15.75" customHeight="1" x14ac:dyDescent="0.25">
      <c r="DE853" s="116" t="s">
        <v>4534</v>
      </c>
    </row>
    <row r="854" spans="109:109" ht="15.75" customHeight="1" x14ac:dyDescent="0.25">
      <c r="DE854" s="116" t="s">
        <v>4535</v>
      </c>
    </row>
    <row r="855" spans="109:109" ht="15.75" customHeight="1" x14ac:dyDescent="0.25">
      <c r="DE855" s="116" t="s">
        <v>4536</v>
      </c>
    </row>
    <row r="856" spans="109:109" ht="15.75" customHeight="1" x14ac:dyDescent="0.25">
      <c r="DE856" s="116" t="s">
        <v>4537</v>
      </c>
    </row>
    <row r="857" spans="109:109" ht="15.75" customHeight="1" x14ac:dyDescent="0.25">
      <c r="DE857" s="116" t="s">
        <v>4538</v>
      </c>
    </row>
    <row r="858" spans="109:109" ht="15.75" customHeight="1" x14ac:dyDescent="0.25">
      <c r="DE858" s="116" t="s">
        <v>4539</v>
      </c>
    </row>
    <row r="859" spans="109:109" ht="15.75" customHeight="1" x14ac:dyDescent="0.25">
      <c r="DE859" s="116" t="s">
        <v>4540</v>
      </c>
    </row>
    <row r="860" spans="109:109" ht="15.75" customHeight="1" x14ac:dyDescent="0.25">
      <c r="DE860" s="116" t="s">
        <v>4541</v>
      </c>
    </row>
    <row r="861" spans="109:109" ht="15.75" customHeight="1" x14ac:dyDescent="0.25">
      <c r="DE861" s="116" t="s">
        <v>4542</v>
      </c>
    </row>
    <row r="862" spans="109:109" ht="15.75" customHeight="1" x14ac:dyDescent="0.25">
      <c r="DE862" s="116" t="s">
        <v>4543</v>
      </c>
    </row>
    <row r="863" spans="109:109" ht="15.75" customHeight="1" x14ac:dyDescent="0.25">
      <c r="DE863" s="116" t="s">
        <v>4544</v>
      </c>
    </row>
    <row r="864" spans="109:109" ht="15.75" customHeight="1" x14ac:dyDescent="0.25">
      <c r="DE864" s="116" t="s">
        <v>4545</v>
      </c>
    </row>
    <row r="865" spans="109:109" ht="15.75" customHeight="1" x14ac:dyDescent="0.25">
      <c r="DE865" s="116" t="s">
        <v>4546</v>
      </c>
    </row>
    <row r="866" spans="109:109" ht="15.75" customHeight="1" x14ac:dyDescent="0.25">
      <c r="DE866" s="116" t="s">
        <v>4547</v>
      </c>
    </row>
    <row r="867" spans="109:109" ht="15.75" customHeight="1" x14ac:dyDescent="0.25">
      <c r="DE867" s="116" t="s">
        <v>4548</v>
      </c>
    </row>
    <row r="868" spans="109:109" ht="15.75" customHeight="1" x14ac:dyDescent="0.25">
      <c r="DE868" s="116" t="s">
        <v>4549</v>
      </c>
    </row>
    <row r="869" spans="109:109" ht="15.75" customHeight="1" x14ac:dyDescent="0.25">
      <c r="DE869" s="116" t="s">
        <v>4550</v>
      </c>
    </row>
    <row r="870" spans="109:109" ht="15.75" customHeight="1" x14ac:dyDescent="0.25">
      <c r="DE870" s="116" t="s">
        <v>4551</v>
      </c>
    </row>
    <row r="871" spans="109:109" ht="15.75" customHeight="1" x14ac:dyDescent="0.25">
      <c r="DE871" s="116" t="s">
        <v>4552</v>
      </c>
    </row>
    <row r="872" spans="109:109" ht="15.75" customHeight="1" x14ac:dyDescent="0.25">
      <c r="DE872" s="116" t="s">
        <v>4553</v>
      </c>
    </row>
    <row r="873" spans="109:109" ht="15.75" customHeight="1" x14ac:dyDescent="0.25">
      <c r="DE873" s="116" t="s">
        <v>4554</v>
      </c>
    </row>
    <row r="874" spans="109:109" ht="15.75" customHeight="1" x14ac:dyDescent="0.25">
      <c r="DE874" s="116" t="s">
        <v>4555</v>
      </c>
    </row>
    <row r="875" spans="109:109" ht="15.75" customHeight="1" x14ac:dyDescent="0.25">
      <c r="DE875" s="116" t="s">
        <v>4556</v>
      </c>
    </row>
    <row r="876" spans="109:109" ht="15.75" customHeight="1" x14ac:dyDescent="0.25">
      <c r="DE876" s="116" t="s">
        <v>4557</v>
      </c>
    </row>
    <row r="877" spans="109:109" ht="15.75" customHeight="1" x14ac:dyDescent="0.25">
      <c r="DE877" s="116" t="s">
        <v>4558</v>
      </c>
    </row>
    <row r="878" spans="109:109" ht="15.75" customHeight="1" x14ac:dyDescent="0.25">
      <c r="DE878" s="116" t="s">
        <v>4559</v>
      </c>
    </row>
    <row r="879" spans="109:109" ht="15.75" customHeight="1" x14ac:dyDescent="0.25">
      <c r="DE879" s="116" t="s">
        <v>4560</v>
      </c>
    </row>
    <row r="880" spans="109:109" ht="15.75" customHeight="1" x14ac:dyDescent="0.25">
      <c r="DE880" s="116" t="s">
        <v>4561</v>
      </c>
    </row>
    <row r="881" spans="109:109" ht="15.75" customHeight="1" x14ac:dyDescent="0.25">
      <c r="DE881" s="116" t="s">
        <v>4562</v>
      </c>
    </row>
    <row r="882" spans="109:109" ht="15.75" customHeight="1" x14ac:dyDescent="0.25">
      <c r="DE882" s="116" t="s">
        <v>4563</v>
      </c>
    </row>
    <row r="883" spans="109:109" ht="15.75" customHeight="1" x14ac:dyDescent="0.25">
      <c r="DE883" s="116" t="s">
        <v>4564</v>
      </c>
    </row>
    <row r="884" spans="109:109" ht="15.75" customHeight="1" x14ac:dyDescent="0.25">
      <c r="DE884" s="116" t="s">
        <v>4565</v>
      </c>
    </row>
    <row r="885" spans="109:109" ht="15.75" customHeight="1" x14ac:dyDescent="0.25">
      <c r="DE885" s="116" t="s">
        <v>4566</v>
      </c>
    </row>
    <row r="886" spans="109:109" ht="15.75" customHeight="1" x14ac:dyDescent="0.25">
      <c r="DE886" s="116" t="s">
        <v>4567</v>
      </c>
    </row>
    <row r="887" spans="109:109" ht="15.75" customHeight="1" x14ac:dyDescent="0.25">
      <c r="DE887" s="116" t="s">
        <v>4568</v>
      </c>
    </row>
    <row r="888" spans="109:109" ht="15.75" customHeight="1" x14ac:dyDescent="0.25">
      <c r="DE888" s="116" t="s">
        <v>4569</v>
      </c>
    </row>
    <row r="889" spans="109:109" ht="15.75" customHeight="1" x14ac:dyDescent="0.25">
      <c r="DE889" s="116" t="s">
        <v>4570</v>
      </c>
    </row>
    <row r="890" spans="109:109" ht="15.75" customHeight="1" x14ac:dyDescent="0.25">
      <c r="DE890" s="116" t="s">
        <v>4571</v>
      </c>
    </row>
    <row r="891" spans="109:109" ht="15.75" customHeight="1" x14ac:dyDescent="0.25">
      <c r="DE891" s="116" t="s">
        <v>4572</v>
      </c>
    </row>
    <row r="892" spans="109:109" ht="15.75" customHeight="1" x14ac:dyDescent="0.25">
      <c r="DE892" s="116" t="s">
        <v>4573</v>
      </c>
    </row>
    <row r="893" spans="109:109" ht="15.75" customHeight="1" x14ac:dyDescent="0.25">
      <c r="DE893" s="116" t="s">
        <v>4574</v>
      </c>
    </row>
    <row r="894" spans="109:109" ht="15.75" customHeight="1" x14ac:dyDescent="0.25">
      <c r="DE894" s="116" t="s">
        <v>4575</v>
      </c>
    </row>
    <row r="895" spans="109:109" ht="15.75" customHeight="1" x14ac:dyDescent="0.25">
      <c r="DE895" s="116" t="s">
        <v>4576</v>
      </c>
    </row>
    <row r="896" spans="109:109" ht="15.75" customHeight="1" x14ac:dyDescent="0.25">
      <c r="DE896" s="116" t="s">
        <v>4577</v>
      </c>
    </row>
    <row r="897" spans="109:109" ht="15.75" customHeight="1" x14ac:dyDescent="0.25">
      <c r="DE897" s="116" t="s">
        <v>4578</v>
      </c>
    </row>
    <row r="898" spans="109:109" ht="15.75" customHeight="1" x14ac:dyDescent="0.25">
      <c r="DE898" s="116" t="s">
        <v>4579</v>
      </c>
    </row>
    <row r="899" spans="109:109" ht="15.75" customHeight="1" x14ac:dyDescent="0.25">
      <c r="DE899" s="116" t="s">
        <v>4580</v>
      </c>
    </row>
    <row r="900" spans="109:109" ht="15.75" customHeight="1" x14ac:dyDescent="0.25">
      <c r="DE900" s="116" t="s">
        <v>4581</v>
      </c>
    </row>
    <row r="901" spans="109:109" ht="15.75" customHeight="1" x14ac:dyDescent="0.25">
      <c r="DE901" s="116" t="s">
        <v>4582</v>
      </c>
    </row>
    <row r="902" spans="109:109" ht="15.75" customHeight="1" x14ac:dyDescent="0.25">
      <c r="DE902" s="116" t="s">
        <v>4583</v>
      </c>
    </row>
    <row r="903" spans="109:109" ht="15.75" customHeight="1" x14ac:dyDescent="0.25">
      <c r="DE903" s="116" t="s">
        <v>4584</v>
      </c>
    </row>
    <row r="904" spans="109:109" ht="15.75" customHeight="1" x14ac:dyDescent="0.25">
      <c r="DE904" s="116" t="s">
        <v>4585</v>
      </c>
    </row>
    <row r="905" spans="109:109" ht="15.75" customHeight="1" x14ac:dyDescent="0.25">
      <c r="DE905" s="116" t="s">
        <v>4586</v>
      </c>
    </row>
    <row r="906" spans="109:109" ht="15.75" customHeight="1" x14ac:dyDescent="0.25">
      <c r="DE906" s="116" t="s">
        <v>4587</v>
      </c>
    </row>
    <row r="907" spans="109:109" ht="15.75" customHeight="1" x14ac:dyDescent="0.25">
      <c r="DE907" s="116" t="s">
        <v>4588</v>
      </c>
    </row>
    <row r="908" spans="109:109" ht="15.75" customHeight="1" x14ac:dyDescent="0.25">
      <c r="DE908" s="116" t="s">
        <v>4589</v>
      </c>
    </row>
    <row r="909" spans="109:109" ht="15.75" customHeight="1" x14ac:dyDescent="0.25">
      <c r="DE909" s="116" t="s">
        <v>4590</v>
      </c>
    </row>
    <row r="910" spans="109:109" ht="15.75" customHeight="1" x14ac:dyDescent="0.25">
      <c r="DE910" s="116" t="s">
        <v>4591</v>
      </c>
    </row>
    <row r="911" spans="109:109" ht="15.75" customHeight="1" x14ac:dyDescent="0.25">
      <c r="DE911" s="116" t="s">
        <v>4592</v>
      </c>
    </row>
    <row r="912" spans="109:109" ht="15.75" customHeight="1" x14ac:dyDescent="0.25">
      <c r="DE912" s="116" t="s">
        <v>4593</v>
      </c>
    </row>
    <row r="913" spans="109:109" ht="15.75" customHeight="1" x14ac:dyDescent="0.25">
      <c r="DE913" s="116" t="s">
        <v>4594</v>
      </c>
    </row>
    <row r="914" spans="109:109" ht="15.75" customHeight="1" x14ac:dyDescent="0.25">
      <c r="DE914" s="116" t="s">
        <v>4595</v>
      </c>
    </row>
    <row r="915" spans="109:109" ht="15.75" customHeight="1" x14ac:dyDescent="0.25">
      <c r="DE915" s="116" t="s">
        <v>4596</v>
      </c>
    </row>
    <row r="916" spans="109:109" ht="15.75" customHeight="1" x14ac:dyDescent="0.25">
      <c r="DE916" s="116" t="s">
        <v>4597</v>
      </c>
    </row>
    <row r="917" spans="109:109" ht="15.75" customHeight="1" x14ac:dyDescent="0.25">
      <c r="DE917" s="116" t="s">
        <v>4598</v>
      </c>
    </row>
    <row r="918" spans="109:109" ht="15.75" customHeight="1" x14ac:dyDescent="0.25">
      <c r="DE918" s="116" t="s">
        <v>4599</v>
      </c>
    </row>
    <row r="919" spans="109:109" ht="15.75" customHeight="1" x14ac:dyDescent="0.25">
      <c r="DE919" s="116" t="s">
        <v>4600</v>
      </c>
    </row>
    <row r="920" spans="109:109" ht="15.75" customHeight="1" x14ac:dyDescent="0.25">
      <c r="DE920" s="116" t="s">
        <v>4601</v>
      </c>
    </row>
    <row r="921" spans="109:109" ht="15.75" customHeight="1" x14ac:dyDescent="0.25">
      <c r="DE921" s="116" t="s">
        <v>4602</v>
      </c>
    </row>
    <row r="922" spans="109:109" ht="15.75" customHeight="1" x14ac:dyDescent="0.25">
      <c r="DE922" s="116" t="s">
        <v>4603</v>
      </c>
    </row>
    <row r="923" spans="109:109" ht="15.75" customHeight="1" x14ac:dyDescent="0.25">
      <c r="DE923" s="116" t="s">
        <v>4604</v>
      </c>
    </row>
    <row r="924" spans="109:109" ht="15.75" customHeight="1" x14ac:dyDescent="0.25">
      <c r="DE924" s="116" t="s">
        <v>4605</v>
      </c>
    </row>
    <row r="925" spans="109:109" ht="15.75" customHeight="1" x14ac:dyDescent="0.25">
      <c r="DE925" s="116" t="s">
        <v>4606</v>
      </c>
    </row>
    <row r="926" spans="109:109" ht="15.75" customHeight="1" x14ac:dyDescent="0.25">
      <c r="DE926" s="116" t="s">
        <v>4607</v>
      </c>
    </row>
    <row r="927" spans="109:109" ht="15.75" customHeight="1" x14ac:dyDescent="0.25">
      <c r="DE927" s="116" t="s">
        <v>4608</v>
      </c>
    </row>
    <row r="928" spans="109:109" ht="15.75" customHeight="1" x14ac:dyDescent="0.25">
      <c r="DE928" s="116" t="s">
        <v>4609</v>
      </c>
    </row>
    <row r="929" spans="109:109" ht="15.75" customHeight="1" x14ac:dyDescent="0.25">
      <c r="DE929" s="116" t="s">
        <v>4610</v>
      </c>
    </row>
    <row r="930" spans="109:109" ht="15.75" customHeight="1" x14ac:dyDescent="0.25">
      <c r="DE930" s="116" t="s">
        <v>4611</v>
      </c>
    </row>
    <row r="931" spans="109:109" ht="15.75" customHeight="1" x14ac:dyDescent="0.25">
      <c r="DE931" s="116" t="s">
        <v>4612</v>
      </c>
    </row>
    <row r="932" spans="109:109" ht="15.75" customHeight="1" x14ac:dyDescent="0.25">
      <c r="DE932" s="116" t="s">
        <v>4613</v>
      </c>
    </row>
    <row r="933" spans="109:109" ht="15.75" customHeight="1" x14ac:dyDescent="0.25">
      <c r="DE933" s="116" t="s">
        <v>4614</v>
      </c>
    </row>
    <row r="934" spans="109:109" ht="15.75" customHeight="1" x14ac:dyDescent="0.25">
      <c r="DE934" s="116" t="s">
        <v>4615</v>
      </c>
    </row>
    <row r="935" spans="109:109" ht="15.75" customHeight="1" x14ac:dyDescent="0.25">
      <c r="DE935" s="116" t="s">
        <v>4616</v>
      </c>
    </row>
    <row r="936" spans="109:109" ht="15.75" customHeight="1" x14ac:dyDescent="0.25">
      <c r="DE936" s="116" t="s">
        <v>4617</v>
      </c>
    </row>
    <row r="937" spans="109:109" ht="15.75" customHeight="1" x14ac:dyDescent="0.25">
      <c r="DE937" s="116" t="s">
        <v>4618</v>
      </c>
    </row>
    <row r="938" spans="109:109" ht="15.75" customHeight="1" x14ac:dyDescent="0.25">
      <c r="DE938" s="116" t="s">
        <v>4619</v>
      </c>
    </row>
    <row r="939" spans="109:109" ht="15.75" customHeight="1" x14ac:dyDescent="0.25">
      <c r="DE939" s="116" t="s">
        <v>4620</v>
      </c>
    </row>
    <row r="940" spans="109:109" ht="15.75" customHeight="1" x14ac:dyDescent="0.25">
      <c r="DE940" s="116" t="s">
        <v>4621</v>
      </c>
    </row>
    <row r="941" spans="109:109" ht="15.75" customHeight="1" x14ac:dyDescent="0.25">
      <c r="DE941" s="116" t="s">
        <v>4622</v>
      </c>
    </row>
    <row r="942" spans="109:109" ht="15.75" customHeight="1" x14ac:dyDescent="0.25">
      <c r="DE942" s="116" t="s">
        <v>4623</v>
      </c>
    </row>
    <row r="943" spans="109:109" ht="15.75" customHeight="1" x14ac:dyDescent="0.25">
      <c r="DE943" s="116" t="s">
        <v>4624</v>
      </c>
    </row>
    <row r="944" spans="109:109" ht="15.75" customHeight="1" x14ac:dyDescent="0.25">
      <c r="DE944" s="116" t="s">
        <v>4625</v>
      </c>
    </row>
    <row r="945" spans="109:109" ht="15.75" customHeight="1" x14ac:dyDescent="0.25">
      <c r="DE945" s="116" t="s">
        <v>4626</v>
      </c>
    </row>
    <row r="946" spans="109:109" ht="15.75" customHeight="1" x14ac:dyDescent="0.25">
      <c r="DE946" s="116" t="s">
        <v>4627</v>
      </c>
    </row>
    <row r="947" spans="109:109" ht="15.75" customHeight="1" x14ac:dyDescent="0.25">
      <c r="DE947" s="116" t="s">
        <v>4628</v>
      </c>
    </row>
    <row r="948" spans="109:109" ht="15.75" customHeight="1" x14ac:dyDescent="0.25">
      <c r="DE948" s="116" t="s">
        <v>4629</v>
      </c>
    </row>
    <row r="949" spans="109:109" ht="15.75" customHeight="1" x14ac:dyDescent="0.25">
      <c r="DE949" s="116" t="s">
        <v>4630</v>
      </c>
    </row>
    <row r="950" spans="109:109" ht="15.75" customHeight="1" x14ac:dyDescent="0.25">
      <c r="DE950" s="116" t="s">
        <v>4631</v>
      </c>
    </row>
    <row r="951" spans="109:109" ht="15.75" customHeight="1" x14ac:dyDescent="0.25">
      <c r="DE951" s="116" t="s">
        <v>4632</v>
      </c>
    </row>
    <row r="952" spans="109:109" ht="15.75" customHeight="1" x14ac:dyDescent="0.25">
      <c r="DE952" s="116" t="s">
        <v>4633</v>
      </c>
    </row>
    <row r="953" spans="109:109" ht="15.75" customHeight="1" x14ac:dyDescent="0.25">
      <c r="DE953" s="116" t="s">
        <v>4634</v>
      </c>
    </row>
    <row r="954" spans="109:109" ht="15.75" customHeight="1" x14ac:dyDescent="0.25">
      <c r="DE954" s="116" t="s">
        <v>4635</v>
      </c>
    </row>
    <row r="955" spans="109:109" ht="15.75" customHeight="1" x14ac:dyDescent="0.25">
      <c r="DE955" s="116" t="s">
        <v>4636</v>
      </c>
    </row>
    <row r="956" spans="109:109" ht="15.75" customHeight="1" x14ac:dyDescent="0.25">
      <c r="DE956" s="116" t="s">
        <v>4637</v>
      </c>
    </row>
    <row r="957" spans="109:109" ht="15.75" customHeight="1" x14ac:dyDescent="0.25">
      <c r="DE957" s="116" t="s">
        <v>4638</v>
      </c>
    </row>
    <row r="958" spans="109:109" ht="15.75" customHeight="1" x14ac:dyDescent="0.25">
      <c r="DE958" s="116" t="s">
        <v>4639</v>
      </c>
    </row>
    <row r="959" spans="109:109" ht="15.75" customHeight="1" x14ac:dyDescent="0.25">
      <c r="DE959" s="116" t="s">
        <v>4640</v>
      </c>
    </row>
    <row r="960" spans="109:109" ht="15.75" customHeight="1" x14ac:dyDescent="0.25">
      <c r="DE960" s="116" t="s">
        <v>4641</v>
      </c>
    </row>
    <row r="961" spans="109:109" ht="15.75" customHeight="1" x14ac:dyDescent="0.25">
      <c r="DE961" s="116" t="s">
        <v>4642</v>
      </c>
    </row>
    <row r="962" spans="109:109" ht="15.75" customHeight="1" x14ac:dyDescent="0.25">
      <c r="DE962" s="116" t="s">
        <v>4643</v>
      </c>
    </row>
    <row r="963" spans="109:109" ht="15.75" customHeight="1" x14ac:dyDescent="0.25">
      <c r="DE963" s="116" t="s">
        <v>4644</v>
      </c>
    </row>
    <row r="964" spans="109:109" ht="15.75" customHeight="1" x14ac:dyDescent="0.25">
      <c r="DE964" s="116" t="s">
        <v>4645</v>
      </c>
    </row>
    <row r="965" spans="109:109" ht="15.75" customHeight="1" x14ac:dyDescent="0.25">
      <c r="DE965" s="116" t="s">
        <v>4646</v>
      </c>
    </row>
    <row r="966" spans="109:109" ht="15.75" customHeight="1" x14ac:dyDescent="0.25">
      <c r="DE966" s="116" t="s">
        <v>4647</v>
      </c>
    </row>
    <row r="967" spans="109:109" ht="15.75" customHeight="1" x14ac:dyDescent="0.25">
      <c r="DE967" s="116" t="s">
        <v>4648</v>
      </c>
    </row>
    <row r="968" spans="109:109" ht="15.75" customHeight="1" x14ac:dyDescent="0.25">
      <c r="DE968" s="116" t="s">
        <v>4649</v>
      </c>
    </row>
    <row r="969" spans="109:109" ht="15.75" customHeight="1" x14ac:dyDescent="0.25">
      <c r="DE969" s="116" t="s">
        <v>4650</v>
      </c>
    </row>
    <row r="970" spans="109:109" ht="15.75" customHeight="1" x14ac:dyDescent="0.25">
      <c r="DE970" s="116" t="s">
        <v>4651</v>
      </c>
    </row>
    <row r="971" spans="109:109" ht="15.75" customHeight="1" x14ac:dyDescent="0.25">
      <c r="DE971" s="116" t="s">
        <v>4652</v>
      </c>
    </row>
    <row r="972" spans="109:109" ht="15.75" customHeight="1" x14ac:dyDescent="0.25">
      <c r="DE972" s="116" t="s">
        <v>4653</v>
      </c>
    </row>
    <row r="973" spans="109:109" ht="15.75" customHeight="1" x14ac:dyDescent="0.25">
      <c r="DE973" s="116" t="s">
        <v>4654</v>
      </c>
    </row>
    <row r="974" spans="109:109" ht="15.75" customHeight="1" x14ac:dyDescent="0.25">
      <c r="DE974" s="116" t="s">
        <v>4655</v>
      </c>
    </row>
    <row r="975" spans="109:109" ht="15.75" customHeight="1" x14ac:dyDescent="0.25">
      <c r="DE975" s="116" t="s">
        <v>4656</v>
      </c>
    </row>
    <row r="976" spans="109:109" ht="15.75" customHeight="1" x14ac:dyDescent="0.25">
      <c r="DE976" s="116" t="s">
        <v>4657</v>
      </c>
    </row>
    <row r="977" spans="109:109" ht="15.75" customHeight="1" x14ac:dyDescent="0.25">
      <c r="DE977" s="116" t="s">
        <v>4658</v>
      </c>
    </row>
    <row r="978" spans="109:109" ht="15.75" customHeight="1" x14ac:dyDescent="0.25">
      <c r="DE978" s="116" t="s">
        <v>4659</v>
      </c>
    </row>
    <row r="979" spans="109:109" ht="15.75" customHeight="1" x14ac:dyDescent="0.25">
      <c r="DE979" s="116" t="s">
        <v>4660</v>
      </c>
    </row>
    <row r="980" spans="109:109" ht="15.75" customHeight="1" x14ac:dyDescent="0.25">
      <c r="DE980" s="116" t="s">
        <v>4661</v>
      </c>
    </row>
    <row r="981" spans="109:109" ht="15.75" customHeight="1" x14ac:dyDescent="0.25">
      <c r="DE981" s="116" t="s">
        <v>4662</v>
      </c>
    </row>
    <row r="982" spans="109:109" ht="15.75" customHeight="1" x14ac:dyDescent="0.25">
      <c r="DE982" s="116" t="s">
        <v>4663</v>
      </c>
    </row>
    <row r="983" spans="109:109" ht="15.75" customHeight="1" x14ac:dyDescent="0.25">
      <c r="DE983" s="116" t="s">
        <v>4664</v>
      </c>
    </row>
    <row r="984" spans="109:109" ht="15.75" customHeight="1" x14ac:dyDescent="0.25">
      <c r="DE984" s="116" t="s">
        <v>4665</v>
      </c>
    </row>
    <row r="985" spans="109:109" ht="15.75" customHeight="1" x14ac:dyDescent="0.25">
      <c r="DE985" s="116" t="s">
        <v>4666</v>
      </c>
    </row>
    <row r="986" spans="109:109" ht="15.75" customHeight="1" x14ac:dyDescent="0.25">
      <c r="DE986" s="116" t="s">
        <v>4667</v>
      </c>
    </row>
    <row r="987" spans="109:109" ht="15.75" customHeight="1" x14ac:dyDescent="0.25">
      <c r="DE987" s="116" t="s">
        <v>4668</v>
      </c>
    </row>
    <row r="988" spans="109:109" ht="15.75" customHeight="1" x14ac:dyDescent="0.25">
      <c r="DE988" s="116" t="s">
        <v>4669</v>
      </c>
    </row>
    <row r="989" spans="109:109" ht="15.75" customHeight="1" x14ac:dyDescent="0.25">
      <c r="DE989" s="116" t="s">
        <v>4670</v>
      </c>
    </row>
    <row r="990" spans="109:109" ht="15.75" customHeight="1" x14ac:dyDescent="0.25">
      <c r="DE990" s="116" t="s">
        <v>4671</v>
      </c>
    </row>
    <row r="991" spans="109:109" ht="15.75" customHeight="1" x14ac:dyDescent="0.25">
      <c r="DE991" s="116" t="s">
        <v>4672</v>
      </c>
    </row>
    <row r="992" spans="109:109" ht="15.75" customHeight="1" x14ac:dyDescent="0.25">
      <c r="DE992" s="116" t="s">
        <v>4673</v>
      </c>
    </row>
    <row r="993" spans="109:109" ht="15.75" customHeight="1" x14ac:dyDescent="0.25">
      <c r="DE993" s="116" t="s">
        <v>4674</v>
      </c>
    </row>
    <row r="994" spans="109:109" ht="15.75" customHeight="1" x14ac:dyDescent="0.25">
      <c r="DE994" s="116" t="s">
        <v>4675</v>
      </c>
    </row>
    <row r="995" spans="109:109" ht="15.75" customHeight="1" x14ac:dyDescent="0.25">
      <c r="DE995" s="116" t="s">
        <v>4676</v>
      </c>
    </row>
    <row r="996" spans="109:109" ht="15.75" customHeight="1" x14ac:dyDescent="0.25">
      <c r="DE996" s="116" t="s">
        <v>4677</v>
      </c>
    </row>
    <row r="997" spans="109:109" ht="15.75" customHeight="1" x14ac:dyDescent="0.25">
      <c r="DE997" s="116" t="s">
        <v>4678</v>
      </c>
    </row>
    <row r="998" spans="109:109" ht="15.75" customHeight="1" x14ac:dyDescent="0.25">
      <c r="DE998" s="116" t="s">
        <v>4679</v>
      </c>
    </row>
    <row r="999" spans="109:109" ht="15.75" customHeight="1" x14ac:dyDescent="0.25">
      <c r="DE999" s="116" t="s">
        <v>4680</v>
      </c>
    </row>
    <row r="1000" spans="109:109" ht="15.75" customHeight="1" x14ac:dyDescent="0.25">
      <c r="DE1000" s="116" t="s">
        <v>4681</v>
      </c>
    </row>
    <row r="1001" spans="109:109" ht="15.75" customHeight="1" x14ac:dyDescent="0.25">
      <c r="DE1001" s="116" t="s">
        <v>4682</v>
      </c>
    </row>
    <row r="1002" spans="109:109" ht="15.75" customHeight="1" x14ac:dyDescent="0.25">
      <c r="DE1002" s="116" t="s">
        <v>4683</v>
      </c>
    </row>
    <row r="1003" spans="109:109" ht="15.75" customHeight="1" x14ac:dyDescent="0.25">
      <c r="DE1003" s="116" t="s">
        <v>4684</v>
      </c>
    </row>
    <row r="1004" spans="109:109" ht="15.75" customHeight="1" x14ac:dyDescent="0.25">
      <c r="DE1004" s="116" t="s">
        <v>4685</v>
      </c>
    </row>
    <row r="1005" spans="109:109" ht="15.75" customHeight="1" x14ac:dyDescent="0.25">
      <c r="DE1005" s="116" t="s">
        <v>4686</v>
      </c>
    </row>
    <row r="1006" spans="109:109" ht="15.75" customHeight="1" x14ac:dyDescent="0.25">
      <c r="DE1006" s="116" t="s">
        <v>4687</v>
      </c>
    </row>
    <row r="1007" spans="109:109" ht="15.75" customHeight="1" x14ac:dyDescent="0.25">
      <c r="DE1007" s="116" t="s">
        <v>4688</v>
      </c>
    </row>
    <row r="1008" spans="109:109" ht="15.75" customHeight="1" x14ac:dyDescent="0.25">
      <c r="DE1008" s="116" t="s">
        <v>4689</v>
      </c>
    </row>
    <row r="1009" spans="109:109" ht="15.75" customHeight="1" x14ac:dyDescent="0.25">
      <c r="DE1009" s="116" t="s">
        <v>4690</v>
      </c>
    </row>
    <row r="1010" spans="109:109" ht="15.75" customHeight="1" x14ac:dyDescent="0.25">
      <c r="DE1010" s="116" t="s">
        <v>4691</v>
      </c>
    </row>
    <row r="1011" spans="109:109" ht="15.75" customHeight="1" x14ac:dyDescent="0.25">
      <c r="DE1011" s="116" t="s">
        <v>4692</v>
      </c>
    </row>
    <row r="1012" spans="109:109" ht="15.75" customHeight="1" x14ac:dyDescent="0.25">
      <c r="DE1012" s="116" t="s">
        <v>4693</v>
      </c>
    </row>
    <row r="1013" spans="109:109" ht="15.75" customHeight="1" x14ac:dyDescent="0.25">
      <c r="DE1013" s="116" t="s">
        <v>4694</v>
      </c>
    </row>
    <row r="1014" spans="109:109" ht="15.75" customHeight="1" x14ac:dyDescent="0.25">
      <c r="DE1014" s="116" t="s">
        <v>4695</v>
      </c>
    </row>
    <row r="1015" spans="109:109" ht="15.75" customHeight="1" x14ac:dyDescent="0.25">
      <c r="DE1015" s="116" t="s">
        <v>4696</v>
      </c>
    </row>
    <row r="1016" spans="109:109" ht="15.75" customHeight="1" x14ac:dyDescent="0.25">
      <c r="DE1016" s="116" t="s">
        <v>4697</v>
      </c>
    </row>
    <row r="1017" spans="109:109" ht="15.75" customHeight="1" x14ac:dyDescent="0.25">
      <c r="DE1017" s="116" t="s">
        <v>4698</v>
      </c>
    </row>
    <row r="1018" spans="109:109" ht="15.75" customHeight="1" x14ac:dyDescent="0.25">
      <c r="DE1018" s="116" t="s">
        <v>4699</v>
      </c>
    </row>
    <row r="1019" spans="109:109" ht="15.75" customHeight="1" x14ac:dyDescent="0.25">
      <c r="DE1019" s="116" t="s">
        <v>4700</v>
      </c>
    </row>
    <row r="1020" spans="109:109" ht="15.75" customHeight="1" x14ac:dyDescent="0.25">
      <c r="DE1020" s="116" t="s">
        <v>4701</v>
      </c>
    </row>
    <row r="1021" spans="109:109" ht="15.75" customHeight="1" x14ac:dyDescent="0.25">
      <c r="DE1021" s="116" t="s">
        <v>4702</v>
      </c>
    </row>
    <row r="1022" spans="109:109" ht="15.75" customHeight="1" x14ac:dyDescent="0.25">
      <c r="DE1022" s="116" t="s">
        <v>4703</v>
      </c>
    </row>
    <row r="1023" spans="109:109" ht="15.75" customHeight="1" x14ac:dyDescent="0.25">
      <c r="DE1023" s="116" t="s">
        <v>4704</v>
      </c>
    </row>
    <row r="1024" spans="109:109" ht="15.75" customHeight="1" x14ac:dyDescent="0.25">
      <c r="DE1024" s="116" t="s">
        <v>4705</v>
      </c>
    </row>
    <row r="1025" spans="109:109" ht="15.75" customHeight="1" x14ac:dyDescent="0.25">
      <c r="DE1025" s="116" t="s">
        <v>4706</v>
      </c>
    </row>
    <row r="1026" spans="109:109" ht="15.75" customHeight="1" x14ac:dyDescent="0.25">
      <c r="DE1026" s="116" t="s">
        <v>4707</v>
      </c>
    </row>
    <row r="1027" spans="109:109" ht="15.75" customHeight="1" x14ac:dyDescent="0.25">
      <c r="DE1027" s="116" t="s">
        <v>4708</v>
      </c>
    </row>
    <row r="1028" spans="109:109" ht="15.75" customHeight="1" x14ac:dyDescent="0.25">
      <c r="DE1028" s="116" t="s">
        <v>4709</v>
      </c>
    </row>
    <row r="1029" spans="109:109" ht="15.75" customHeight="1" x14ac:dyDescent="0.25">
      <c r="DE1029" s="116" t="s">
        <v>4710</v>
      </c>
    </row>
    <row r="1030" spans="109:109" ht="15.75" customHeight="1" x14ac:dyDescent="0.25">
      <c r="DE1030" s="116" t="s">
        <v>4711</v>
      </c>
    </row>
    <row r="1031" spans="109:109" ht="15.75" customHeight="1" x14ac:dyDescent="0.2"/>
    <row r="1032" spans="109:109" ht="15.75" customHeight="1" x14ac:dyDescent="0.2"/>
    <row r="1033" spans="109:109" ht="15.75" customHeight="1" x14ac:dyDescent="0.2"/>
    <row r="1034" spans="109:109" ht="15.75" customHeight="1" x14ac:dyDescent="0.2"/>
    <row r="1035" spans="109:109" ht="15.75" customHeight="1" x14ac:dyDescent="0.2"/>
    <row r="1036" spans="109:109" ht="15.75" customHeight="1" x14ac:dyDescent="0.2"/>
    <row r="1037" spans="109:109" ht="15.75" customHeight="1" x14ac:dyDescent="0.2"/>
    <row r="1038" spans="109:109" ht="15.75" customHeight="1" x14ac:dyDescent="0.2"/>
    <row r="1039" spans="109:109" ht="15.75" customHeight="1" x14ac:dyDescent="0.2"/>
    <row r="1040" spans="109:109"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sheetData>
  <mergeCells count="71">
    <mergeCell ref="C5:I5"/>
    <mergeCell ref="C6:I6"/>
    <mergeCell ref="D7:H7"/>
    <mergeCell ref="D9:H9"/>
    <mergeCell ref="D10:H10"/>
    <mergeCell ref="C12:J12"/>
    <mergeCell ref="K12:M12"/>
    <mergeCell ref="C13:J13"/>
    <mergeCell ref="D15:E15"/>
    <mergeCell ref="F15:G15"/>
    <mergeCell ref="H15:I15"/>
    <mergeCell ref="J15:K15"/>
    <mergeCell ref="L15:M15"/>
    <mergeCell ref="N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AR15:AS15"/>
    <mergeCell ref="AT15:AU15"/>
    <mergeCell ref="AV15:AW15"/>
    <mergeCell ref="AX15:AY15"/>
    <mergeCell ref="AZ15:BA15"/>
    <mergeCell ref="BB15:BC15"/>
    <mergeCell ref="BD15:BE15"/>
    <mergeCell ref="BF15:BG15"/>
    <mergeCell ref="BH15:BI15"/>
    <mergeCell ref="BJ15:BK15"/>
    <mergeCell ref="A16:C16"/>
    <mergeCell ref="D16:E16"/>
    <mergeCell ref="F16:G16"/>
    <mergeCell ref="H16:I16"/>
    <mergeCell ref="J16:K16"/>
    <mergeCell ref="L16:M16"/>
    <mergeCell ref="N16:O16"/>
    <mergeCell ref="P16:Q16"/>
    <mergeCell ref="R16:S16"/>
    <mergeCell ref="T16:U16"/>
    <mergeCell ref="AL16:AM16"/>
    <mergeCell ref="AN16:AO16"/>
    <mergeCell ref="V16:W16"/>
    <mergeCell ref="X16:Y16"/>
    <mergeCell ref="Z16:AA16"/>
    <mergeCell ref="AB16:AC16"/>
    <mergeCell ref="AD16:AE16"/>
    <mergeCell ref="BJ16:BK16"/>
    <mergeCell ref="BO17:BV19"/>
    <mergeCell ref="A26:A30"/>
    <mergeCell ref="AZ16:BA16"/>
    <mergeCell ref="BB16:BC16"/>
    <mergeCell ref="BD16:BE16"/>
    <mergeCell ref="BF16:BG16"/>
    <mergeCell ref="BH16:BI16"/>
    <mergeCell ref="AP16:AQ16"/>
    <mergeCell ref="AR16:AS16"/>
    <mergeCell ref="AT16:AU16"/>
    <mergeCell ref="AV16:AW16"/>
    <mergeCell ref="AX16:AY16"/>
    <mergeCell ref="AF16:AG16"/>
    <mergeCell ref="AH16:AI16"/>
    <mergeCell ref="AJ16:AK16"/>
  </mergeCells>
  <conditionalFormatting sqref="C12:C13">
    <cfRule type="cellIs" dxfId="10" priority="3" operator="equal">
      <formula>0</formula>
    </cfRule>
  </conditionalFormatting>
  <conditionalFormatting sqref="D16:BK16">
    <cfRule type="cellIs" dxfId="9" priority="2" operator="equal">
      <formula>0</formula>
    </cfRule>
  </conditionalFormatting>
  <conditionalFormatting sqref="M9 A18:A22">
    <cfRule type="cellIs" dxfId="8" priority="4" operator="equal">
      <formula>0</formula>
    </cfRule>
  </conditionalFormatting>
  <pageMargins left="0.7" right="0.7" top="0.75" bottom="0.75" header="0.51180555555555496" footer="0.51180555555555496"/>
  <pageSetup paperSize="9" firstPageNumber="0" fitToHeight="0" orientation="portrait" horizontalDpi="300" verticalDpi="300"/>
  <colBreaks count="1" manualBreakCount="1">
    <brk id="5" max="1048575" man="1"/>
  </colBreak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L41"/>
  <sheetViews>
    <sheetView topLeftCell="A16" zoomScale="75" zoomScaleNormal="75" workbookViewId="0">
      <selection activeCell="J28" sqref="J28"/>
    </sheetView>
  </sheetViews>
  <sheetFormatPr defaultColWidth="8.5703125" defaultRowHeight="12.75" x14ac:dyDescent="0.2"/>
  <cols>
    <col min="1" max="1" width="4.42578125" customWidth="1"/>
    <col min="2" max="2" width="51.140625" customWidth="1"/>
    <col min="4" max="4" width="7.42578125" customWidth="1"/>
    <col min="5" max="5" width="7.7109375" customWidth="1"/>
    <col min="6" max="6" width="11" customWidth="1"/>
    <col min="7" max="8" width="17.5703125" customWidth="1"/>
    <col min="9" max="9" width="7" customWidth="1"/>
    <col min="10" max="16" width="9.7109375" customWidth="1"/>
    <col min="18" max="18" width="9.42578125" customWidth="1"/>
    <col min="19" max="19" width="12.5703125" customWidth="1"/>
  </cols>
  <sheetData>
    <row r="1" spans="1:15" ht="12.75" customHeight="1" x14ac:dyDescent="0.25">
      <c r="O1" s="166"/>
    </row>
    <row r="2" spans="1:15" ht="12.75" customHeight="1" x14ac:dyDescent="0.25">
      <c r="O2" s="166"/>
    </row>
    <row r="3" spans="1:15" ht="15" customHeight="1" x14ac:dyDescent="0.25">
      <c r="O3" s="166"/>
    </row>
    <row r="8" spans="1:15" ht="34.5" customHeight="1" x14ac:dyDescent="0.2">
      <c r="B8" s="334" t="s">
        <v>4712</v>
      </c>
      <c r="C8" s="334"/>
      <c r="D8" s="334"/>
      <c r="E8" s="334"/>
      <c r="F8" s="334"/>
      <c r="G8" s="334"/>
      <c r="H8" s="334"/>
    </row>
    <row r="9" spans="1:15" ht="45.75" customHeight="1" x14ac:dyDescent="0.2">
      <c r="B9" s="300" t="s">
        <v>3652</v>
      </c>
      <c r="C9" s="300"/>
      <c r="D9" s="300"/>
      <c r="E9" s="300"/>
      <c r="F9" s="300"/>
      <c r="G9" s="300"/>
      <c r="H9" s="300"/>
      <c r="O9" s="167"/>
    </row>
    <row r="10" spans="1:15" ht="12.75" customHeight="1" x14ac:dyDescent="0.2">
      <c r="D10" s="64"/>
    </row>
    <row r="11" spans="1:15" ht="12.75" customHeight="1" x14ac:dyDescent="0.2">
      <c r="D11" s="64"/>
    </row>
    <row r="12" spans="1:15" ht="12.75" customHeight="1" x14ac:dyDescent="0.2">
      <c r="G12" s="64"/>
    </row>
    <row r="13" spans="1:15" ht="23.25" customHeight="1" x14ac:dyDescent="0.2">
      <c r="A13" s="190" t="s">
        <v>3653</v>
      </c>
      <c r="G13" s="64"/>
    </row>
    <row r="14" spans="1:15" ht="24" customHeight="1" x14ac:dyDescent="0.2">
      <c r="A14" s="335" t="str">
        <f>'Articolazione della candidatura'!B16</f>
        <v>Iniziative formative aziendali e settoriali di aggiornamento</v>
      </c>
      <c r="B14" s="335"/>
      <c r="C14" s="335"/>
      <c r="D14" s="335"/>
      <c r="E14" s="335"/>
      <c r="F14" s="335"/>
      <c r="G14" s="335"/>
    </row>
    <row r="15" spans="1:15" ht="12.75" customHeight="1" x14ac:dyDescent="0.2">
      <c r="G15" s="64"/>
    </row>
    <row r="16" spans="1:15" ht="31.5" customHeight="1" x14ac:dyDescent="0.2">
      <c r="A16" s="330" t="s">
        <v>3637</v>
      </c>
      <c r="B16" s="330"/>
    </row>
    <row r="17" spans="1:64" ht="24" customHeight="1" x14ac:dyDescent="0.2">
      <c r="A17" s="336">
        <f>'Dati sintetici Operazione'!C12</f>
        <v>0</v>
      </c>
      <c r="B17" s="336"/>
      <c r="C17" s="336"/>
      <c r="D17" s="336"/>
      <c r="E17" s="336"/>
      <c r="F17" s="336"/>
      <c r="G17" s="336"/>
      <c r="H17" s="336"/>
      <c r="I17" s="169"/>
      <c r="J17" s="169"/>
      <c r="K17" s="169"/>
    </row>
    <row r="18" spans="1:64" ht="24.75" customHeight="1" x14ac:dyDescent="0.2">
      <c r="A18" s="151" t="s">
        <v>3654</v>
      </c>
      <c r="D18" s="169"/>
      <c r="E18" s="169"/>
      <c r="F18" s="169"/>
      <c r="G18" s="169"/>
      <c r="H18" s="169"/>
      <c r="I18" s="169"/>
      <c r="J18" s="169"/>
      <c r="K18" s="169"/>
    </row>
    <row r="19" spans="1:64" ht="26.25" customHeight="1" x14ac:dyDescent="0.2">
      <c r="A19" s="328">
        <f>'Dati sintetici Operazione'!C5</f>
        <v>0</v>
      </c>
      <c r="B19" s="328"/>
      <c r="C19" s="328"/>
      <c r="D19" s="328"/>
      <c r="E19" s="328"/>
      <c r="F19" s="328"/>
      <c r="G19" s="328"/>
      <c r="H19" s="328"/>
      <c r="I19" s="172"/>
      <c r="J19" s="172"/>
      <c r="K19" s="172"/>
    </row>
    <row r="20" spans="1:64" ht="12.75" customHeight="1" x14ac:dyDescent="0.2">
      <c r="I20" s="173"/>
      <c r="J20" s="173"/>
      <c r="K20" s="173"/>
      <c r="L20" s="173"/>
      <c r="M20" s="173"/>
    </row>
    <row r="22" spans="1:64" ht="67.5" customHeight="1" x14ac:dyDescent="0.25">
      <c r="A22" s="191" t="s">
        <v>4713</v>
      </c>
      <c r="B22" s="191" t="s">
        <v>3691</v>
      </c>
      <c r="C22" s="191" t="s">
        <v>4714</v>
      </c>
      <c r="D22" s="191" t="s">
        <v>4715</v>
      </c>
      <c r="E22" s="191" t="s">
        <v>4716</v>
      </c>
      <c r="F22" s="191" t="s">
        <v>4717</v>
      </c>
      <c r="G22" s="191" t="s">
        <v>3693</v>
      </c>
      <c r="H22" s="191" t="s">
        <v>4718</v>
      </c>
      <c r="I22" s="192"/>
      <c r="J22" s="343" t="s">
        <v>4719</v>
      </c>
      <c r="K22" s="343"/>
      <c r="L22" s="192"/>
      <c r="M22" s="192"/>
      <c r="N22" s="192"/>
      <c r="O22" s="192"/>
      <c r="Q22" s="193"/>
      <c r="R22" s="193"/>
      <c r="S22" s="193"/>
    </row>
    <row r="23" spans="1:64" ht="36.75" customHeight="1" x14ac:dyDescent="0.2">
      <c r="A23" s="194">
        <v>1</v>
      </c>
      <c r="B23" s="179">
        <f>'Articolazione della candidatura'!F16</f>
        <v>0</v>
      </c>
      <c r="C23" s="195"/>
      <c r="D23" s="195"/>
      <c r="E23" s="196">
        <f>IF(OR(F23=0,C23=0),0,_xlfn.FLOOR.MATH(F23/C23,1,0))</f>
        <v>0</v>
      </c>
      <c r="F23" s="44">
        <f>'Ripartiz All-Imprese-Prog'!B18</f>
        <v>0</v>
      </c>
      <c r="G23" s="181">
        <f>'Ucs Prog 1'!F10</f>
        <v>0</v>
      </c>
      <c r="H23" s="181">
        <f>'Ucs Prog 1'!F13</f>
        <v>0</v>
      </c>
      <c r="I23" s="150"/>
      <c r="J23" s="344" t="s">
        <v>4720</v>
      </c>
      <c r="K23" s="344"/>
      <c r="L23" s="344"/>
      <c r="M23" s="344"/>
      <c r="N23" s="344"/>
      <c r="O23" s="344"/>
      <c r="P23" s="344"/>
      <c r="Q23" s="197"/>
      <c r="R23" s="198"/>
      <c r="S23" s="19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row>
    <row r="24" spans="1:64" ht="36.75" customHeight="1" x14ac:dyDescent="0.2">
      <c r="A24" s="194">
        <v>2</v>
      </c>
      <c r="B24" s="179">
        <f>'Articolazione della candidatura'!F17</f>
        <v>0</v>
      </c>
      <c r="C24" s="195"/>
      <c r="D24" s="195"/>
      <c r="E24" s="196">
        <f>IF(OR(F24=0,C24=0),0,_xlfn.FLOOR.MATH(F24/C24,1,0))</f>
        <v>0</v>
      </c>
      <c r="F24" s="44">
        <f>'Ripartiz All-Imprese-Prog'!B19</f>
        <v>0</v>
      </c>
      <c r="G24" s="181">
        <f>'Ucs Prog 2'!$F$10</f>
        <v>0</v>
      </c>
      <c r="H24" s="181">
        <f>'Ucs Prog 2'!F13</f>
        <v>0</v>
      </c>
      <c r="I24" s="150"/>
      <c r="J24" s="344"/>
      <c r="K24" s="344"/>
      <c r="L24" s="344"/>
      <c r="M24" s="344"/>
      <c r="N24" s="344"/>
      <c r="O24" s="344"/>
      <c r="P24" s="344"/>
      <c r="Q24" s="197"/>
      <c r="R24" s="198"/>
      <c r="S24" s="19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row>
    <row r="25" spans="1:64" ht="36.75" customHeight="1" x14ac:dyDescent="0.2">
      <c r="A25" s="194">
        <v>3</v>
      </c>
      <c r="B25" s="179">
        <f>'Articolazione della candidatura'!F18</f>
        <v>0</v>
      </c>
      <c r="C25" s="195"/>
      <c r="D25" s="195"/>
      <c r="E25" s="196">
        <f>IF(OR(F25=0,C25=0),0,_xlfn.FLOOR.MATH(F25/C25,1,0))</f>
        <v>0</v>
      </c>
      <c r="F25" s="44">
        <f>'Ripartiz All-Imprese-Prog'!B20</f>
        <v>0</v>
      </c>
      <c r="G25" s="181">
        <f>'Ucs Prog 3'!$F$10</f>
        <v>0</v>
      </c>
      <c r="H25" s="181">
        <f>'Ucs Prog 3'!F13</f>
        <v>0</v>
      </c>
      <c r="I25" s="150"/>
      <c r="J25" s="344"/>
      <c r="K25" s="344"/>
      <c r="L25" s="344"/>
      <c r="M25" s="344"/>
      <c r="N25" s="344"/>
      <c r="O25" s="344"/>
      <c r="P25" s="344"/>
      <c r="Q25" s="197"/>
      <c r="R25" s="198"/>
      <c r="S25" s="19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row>
    <row r="26" spans="1:64" ht="36.75" customHeight="1" x14ac:dyDescent="0.2">
      <c r="A26" s="194">
        <v>4</v>
      </c>
      <c r="B26" s="179">
        <f>'Articolazione della candidatura'!F19</f>
        <v>0</v>
      </c>
      <c r="C26" s="195"/>
      <c r="D26" s="195"/>
      <c r="E26" s="196">
        <f>IF(OR(F26=0,C26=0),0,_xlfn.FLOOR.MATH(F26/C26,1,0))</f>
        <v>0</v>
      </c>
      <c r="F26" s="44">
        <f>'Ripartiz All-Imprese-Prog'!B21</f>
        <v>0</v>
      </c>
      <c r="G26" s="181">
        <f>'Ucs Prog 4'!$F$10</f>
        <v>0</v>
      </c>
      <c r="H26" s="181">
        <f>'Ucs Prog 4'!F13</f>
        <v>0</v>
      </c>
      <c r="I26" s="150"/>
      <c r="J26" s="344"/>
      <c r="K26" s="344"/>
      <c r="L26" s="344"/>
      <c r="M26" s="344"/>
      <c r="N26" s="344"/>
      <c r="O26" s="344"/>
      <c r="P26" s="344"/>
      <c r="Q26" s="197"/>
      <c r="R26" s="198"/>
      <c r="S26" s="19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row>
    <row r="27" spans="1:64" ht="36.75" customHeight="1" x14ac:dyDescent="0.2">
      <c r="A27" s="194">
        <v>5</v>
      </c>
      <c r="B27" s="179">
        <f>'Articolazione della candidatura'!F20</f>
        <v>0</v>
      </c>
      <c r="C27" s="195"/>
      <c r="D27" s="195"/>
      <c r="E27" s="196">
        <f>IF(OR(F27=0,C27=0),0,_xlfn.FLOOR.MATH(F27/C27,1,0))</f>
        <v>0</v>
      </c>
      <c r="F27" s="44">
        <f>'Ripartiz All-Imprese-Prog'!B22</f>
        <v>0</v>
      </c>
      <c r="G27" s="181">
        <f>'Ucs Prog 5'!$F$10</f>
        <v>0</v>
      </c>
      <c r="H27" s="181">
        <f>'Ucs Prog 5'!F13</f>
        <v>0</v>
      </c>
      <c r="I27" s="150"/>
      <c r="J27" s="344"/>
      <c r="K27" s="344"/>
      <c r="L27" s="344"/>
      <c r="M27" s="344"/>
      <c r="N27" s="344"/>
      <c r="O27" s="344"/>
      <c r="P27" s="344"/>
      <c r="Q27" s="197"/>
      <c r="R27" s="198"/>
      <c r="S27" s="19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row>
    <row r="28" spans="1:64" ht="21" customHeight="1" x14ac:dyDescent="0.2">
      <c r="J28" s="199"/>
      <c r="N28" s="37"/>
    </row>
    <row r="29" spans="1:64" ht="21" customHeight="1" x14ac:dyDescent="0.2">
      <c r="G29" s="52" t="s">
        <v>4721</v>
      </c>
      <c r="H29" s="200">
        <f>G23+G24+G25+G26+G27</f>
        <v>0</v>
      </c>
      <c r="I29" s="173"/>
      <c r="J29" s="173"/>
    </row>
    <row r="30" spans="1:64" ht="21" customHeight="1" x14ac:dyDescent="0.2">
      <c r="G30" s="52" t="s">
        <v>4722</v>
      </c>
      <c r="H30" s="201">
        <f>H23+H24+H25+H26+H27</f>
        <v>0</v>
      </c>
    </row>
    <row r="31" spans="1:64" ht="21" customHeight="1" x14ac:dyDescent="0.2">
      <c r="C31" s="27"/>
      <c r="D31" s="27"/>
      <c r="F31" s="28"/>
      <c r="G31" s="28"/>
    </row>
    <row r="32" spans="1:64" ht="12.75" customHeight="1" x14ac:dyDescent="0.2">
      <c r="F32" s="154" t="s">
        <v>3646</v>
      </c>
    </row>
    <row r="33" spans="1:64" ht="24.75" customHeight="1" x14ac:dyDescent="0.2">
      <c r="C33" s="17"/>
      <c r="D33" s="17"/>
      <c r="E33" s="17"/>
      <c r="F33" s="345">
        <f>'Articolazione della candidatura'!C24</f>
        <v>0</v>
      </c>
      <c r="G33" s="345"/>
      <c r="H33" s="345"/>
    </row>
    <row r="34" spans="1:64" ht="12.75" customHeight="1" x14ac:dyDescent="0.2">
      <c r="C34" s="17"/>
      <c r="D34" s="17"/>
      <c r="E34" s="17"/>
      <c r="F34" s="202"/>
      <c r="G34" s="17"/>
      <c r="H34" s="17"/>
    </row>
    <row r="35" spans="1:64" ht="12.75" customHeight="1" x14ac:dyDescent="0.2">
      <c r="C35" s="17"/>
      <c r="D35" s="17"/>
      <c r="E35" s="17"/>
      <c r="F35" s="69" t="s">
        <v>3647</v>
      </c>
      <c r="G35" s="17"/>
      <c r="H35" s="17"/>
    </row>
    <row r="36" spans="1:64" ht="15" customHeight="1" x14ac:dyDescent="0.2">
      <c r="C36" s="17"/>
      <c r="D36" s="17"/>
      <c r="E36" s="17"/>
      <c r="F36" s="203">
        <f>'Articolazione della candidatura'!C27</f>
        <v>0</v>
      </c>
      <c r="G36" s="17"/>
      <c r="H36" s="17"/>
    </row>
    <row r="37" spans="1:64" ht="12.75" customHeight="1" x14ac:dyDescent="0.2">
      <c r="C37" s="17"/>
      <c r="D37" s="17"/>
      <c r="E37" s="17"/>
      <c r="F37" s="17"/>
      <c r="G37" s="17"/>
      <c r="H37" s="17"/>
    </row>
    <row r="39" spans="1:64" ht="15" customHeight="1" x14ac:dyDescent="0.2">
      <c r="A39" s="161"/>
      <c r="B39" s="161"/>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row>
    <row r="40" spans="1:64" ht="22.5" customHeight="1" x14ac:dyDescent="0.2">
      <c r="A40" s="346"/>
      <c r="B40" s="346"/>
      <c r="C40" s="346"/>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row>
    <row r="41" spans="1:64" ht="22.5" customHeight="1" x14ac:dyDescent="0.2">
      <c r="A41" s="37"/>
      <c r="B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row>
  </sheetData>
  <mergeCells count="10">
    <mergeCell ref="B8:H8"/>
    <mergeCell ref="B9:H9"/>
    <mergeCell ref="A14:G14"/>
    <mergeCell ref="A16:B16"/>
    <mergeCell ref="A17:H17"/>
    <mergeCell ref="A19:H19"/>
    <mergeCell ref="J22:K22"/>
    <mergeCell ref="J23:P27"/>
    <mergeCell ref="F33:H33"/>
    <mergeCell ref="A40:C40"/>
  </mergeCells>
  <conditionalFormatting sqref="A14 A17 A19">
    <cfRule type="cellIs" dxfId="7" priority="2" operator="equal">
      <formula>0</formula>
    </cfRule>
  </conditionalFormatting>
  <conditionalFormatting sqref="B23:B27">
    <cfRule type="cellIs" dxfId="6" priority="3" operator="equal">
      <formula>0</formula>
    </cfRule>
  </conditionalFormatting>
  <conditionalFormatting sqref="F33">
    <cfRule type="cellIs" dxfId="5" priority="4" operator="equal">
      <formula>0</formula>
    </cfRule>
  </conditionalFormatting>
  <dataValidations count="1">
    <dataValidation operator="equal" allowBlank="1" showErrorMessage="1" sqref="A14 F33" xr:uid="{00000000-0002-0000-0900-000000000000}">
      <formula1>0</formula1>
      <formula2>0</formula2>
    </dataValidation>
  </dataValidations>
  <pageMargins left="0.23958333333333301" right="0.20902777777777801" top="0.49444444444444402" bottom="0.40486111111111101" header="0.25694444444444398" footer="0.16736111111111099"/>
  <pageSetup paperSize="9" firstPageNumber="0" orientation="portrait" horizontalDpi="300" verticalDpi="300"/>
  <headerFooter>
    <oddHeader>&amp;C&amp;A</oddHeader>
    <oddFooter>&amp;CPage &amp;P</oddFooter>
  </headerFooter>
  <drawing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L78"/>
  <sheetViews>
    <sheetView zoomScale="75" zoomScaleNormal="75" workbookViewId="0"/>
  </sheetViews>
  <sheetFormatPr defaultColWidth="7.7109375" defaultRowHeight="12.75" x14ac:dyDescent="0.2"/>
  <cols>
    <col min="1" max="1" width="14.42578125" style="37" customWidth="1"/>
    <col min="2" max="2" width="6.5703125" style="37" customWidth="1"/>
    <col min="3" max="3" width="44.42578125" style="37" customWidth="1"/>
    <col min="4" max="4" width="16.42578125" style="37" customWidth="1"/>
    <col min="5" max="5" width="38" style="161" customWidth="1"/>
    <col min="6" max="6" width="32.28515625" style="161" customWidth="1"/>
    <col min="7" max="7" width="12" style="46" customWidth="1"/>
    <col min="8" max="8" width="7.5703125" style="37" customWidth="1"/>
    <col min="9" max="9" width="10.5703125" style="37" customWidth="1"/>
    <col min="10" max="10" width="11.42578125" style="37" customWidth="1"/>
    <col min="11" max="64" width="7.5703125" style="37" customWidth="1"/>
  </cols>
  <sheetData>
    <row r="1" spans="1:64" ht="12.75" customHeight="1" x14ac:dyDescent="0.2">
      <c r="A1" s="347" t="s">
        <v>4723</v>
      </c>
      <c r="B1" s="347"/>
      <c r="C1" s="347"/>
      <c r="D1" s="347"/>
      <c r="E1" s="347"/>
      <c r="F1" s="347"/>
      <c r="G1" s="37"/>
    </row>
    <row r="2" spans="1:64" ht="20.25" customHeight="1" x14ac:dyDescent="0.2">
      <c r="A2" s="347"/>
      <c r="B2" s="347"/>
      <c r="C2" s="347"/>
      <c r="D2" s="347"/>
      <c r="E2" s="347"/>
      <c r="F2" s="347"/>
      <c r="G2" s="37"/>
    </row>
    <row r="3" spans="1:64" ht="12.75" customHeight="1" x14ac:dyDescent="0.2">
      <c r="E3" s="37"/>
      <c r="F3" s="37"/>
      <c r="G3" s="37"/>
    </row>
    <row r="4" spans="1:64" ht="30" customHeight="1" x14ac:dyDescent="0.2">
      <c r="B4" s="348">
        <f>'Articolazione della candidatura'!F16</f>
        <v>0</v>
      </c>
      <c r="C4" s="348"/>
      <c r="D4" s="348"/>
      <c r="E4" s="348"/>
      <c r="F4" s="348"/>
      <c r="G4" s="37"/>
    </row>
    <row r="5" spans="1:64" ht="58.5" customHeight="1" x14ac:dyDescent="0.2">
      <c r="B5" s="204" t="s">
        <v>4724</v>
      </c>
      <c r="C5" s="205" t="s">
        <v>4725</v>
      </c>
      <c r="D5" s="205" t="s">
        <v>4726</v>
      </c>
      <c r="E5" s="205" t="s">
        <v>4727</v>
      </c>
      <c r="F5" s="205" t="s">
        <v>4728</v>
      </c>
      <c r="G5" s="37"/>
    </row>
    <row r="6" spans="1:64" ht="126" customHeight="1" x14ac:dyDescent="0.2">
      <c r="B6" s="206">
        <v>1</v>
      </c>
      <c r="C6" s="207">
        <v>87</v>
      </c>
      <c r="D6" s="208" t="s">
        <v>4729</v>
      </c>
      <c r="E6" s="209">
        <f>'Dati Operazione'!D23</f>
        <v>0</v>
      </c>
      <c r="F6" s="207">
        <f>C6*E6</f>
        <v>0</v>
      </c>
      <c r="G6" s="37"/>
      <c r="I6" s="210"/>
      <c r="K6" s="329"/>
      <c r="L6" s="329"/>
      <c r="M6" s="329"/>
      <c r="N6" s="329"/>
    </row>
    <row r="7" spans="1:64" ht="76.5" customHeight="1" x14ac:dyDescent="0.2">
      <c r="B7" s="206">
        <v>2</v>
      </c>
      <c r="C7" s="207">
        <v>13</v>
      </c>
      <c r="D7" s="208" t="s">
        <v>4730</v>
      </c>
      <c r="E7" s="206">
        <f>'Dati Operazione'!E23*'Dati Operazione'!D23</f>
        <v>0</v>
      </c>
      <c r="F7" s="207">
        <f>C7*E7</f>
        <v>0</v>
      </c>
      <c r="G7" s="37"/>
      <c r="H7" s="211"/>
      <c r="J7" s="212"/>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row>
    <row r="8" spans="1:64" ht="24.75" customHeight="1" x14ac:dyDescent="0.2">
      <c r="B8" s="206">
        <v>3</v>
      </c>
      <c r="C8" s="207"/>
      <c r="D8" s="206"/>
      <c r="E8" s="208" t="s">
        <v>4731</v>
      </c>
      <c r="F8" s="207">
        <f>F6+F7</f>
        <v>0</v>
      </c>
      <c r="G8" s="37"/>
    </row>
    <row r="9" spans="1:64" ht="21.75" customHeight="1" x14ac:dyDescent="0.2">
      <c r="B9" s="206">
        <v>4</v>
      </c>
      <c r="C9" s="207"/>
      <c r="D9" s="206"/>
      <c r="E9" s="208" t="s">
        <v>4732</v>
      </c>
      <c r="F9" s="209">
        <f>'Dati Operazione'!C23</f>
        <v>0</v>
      </c>
      <c r="G9" s="37"/>
    </row>
    <row r="10" spans="1:64" ht="57.75" customHeight="1" x14ac:dyDescent="0.2">
      <c r="B10" s="206">
        <v>5</v>
      </c>
      <c r="C10" s="207"/>
      <c r="D10" s="206"/>
      <c r="E10" s="208" t="s">
        <v>4733</v>
      </c>
      <c r="F10" s="207">
        <f>F9*F8</f>
        <v>0</v>
      </c>
      <c r="G10" s="37"/>
    </row>
    <row r="11" spans="1:64" ht="21.75" customHeight="1" x14ac:dyDescent="0.2">
      <c r="B11" s="213"/>
      <c r="C11" s="213"/>
      <c r="D11" s="213"/>
      <c r="E11" s="213"/>
      <c r="F11" s="213"/>
      <c r="G11" s="37"/>
    </row>
    <row r="12" spans="1:64" ht="42.75" customHeight="1" x14ac:dyDescent="0.2">
      <c r="B12" s="349" t="s">
        <v>4734</v>
      </c>
      <c r="C12" s="349"/>
      <c r="D12" s="349"/>
      <c r="E12" s="349"/>
      <c r="F12" s="214"/>
      <c r="G12" s="37"/>
    </row>
    <row r="13" spans="1:64" ht="39.75" customHeight="1" x14ac:dyDescent="0.2">
      <c r="B13" s="349" t="s">
        <v>4735</v>
      </c>
      <c r="C13" s="349"/>
      <c r="D13" s="349"/>
      <c r="E13" s="349"/>
      <c r="F13" s="207">
        <f>F10+F12</f>
        <v>0</v>
      </c>
      <c r="G13" s="37"/>
    </row>
    <row r="14" spans="1:64" ht="21.75" customHeight="1" x14ac:dyDescent="0.2">
      <c r="E14" s="37"/>
      <c r="F14" s="37"/>
      <c r="G14" s="37"/>
    </row>
    <row r="15" spans="1:64" ht="21.75" customHeight="1" x14ac:dyDescent="0.2">
      <c r="E15" s="37"/>
      <c r="F15" s="37"/>
      <c r="G15" s="37"/>
    </row>
    <row r="16" spans="1:64" ht="12" customHeight="1" x14ac:dyDescent="0.2">
      <c r="E16" s="37"/>
      <c r="F16" s="37"/>
      <c r="G16" s="37"/>
    </row>
    <row r="17" spans="1:7" ht="24.75" customHeight="1" x14ac:dyDescent="0.2">
      <c r="A17" s="161"/>
      <c r="B17" s="161"/>
      <c r="E17" s="37"/>
      <c r="F17" s="37"/>
      <c r="G17" s="37"/>
    </row>
    <row r="18" spans="1:7" ht="21.75" customHeight="1" x14ac:dyDescent="0.2">
      <c r="A18" s="346"/>
      <c r="B18" s="346"/>
      <c r="C18" s="346"/>
      <c r="E18" s="37"/>
      <c r="F18" s="37"/>
      <c r="G18" s="37"/>
    </row>
    <row r="19" spans="1:7" ht="21.75" customHeight="1" x14ac:dyDescent="0.2">
      <c r="E19" s="37"/>
      <c r="F19" s="37"/>
      <c r="G19" s="37"/>
    </row>
    <row r="20" spans="1:7" ht="21.75" customHeight="1" x14ac:dyDescent="0.2">
      <c r="E20" s="37"/>
      <c r="F20" s="37"/>
      <c r="G20" s="37"/>
    </row>
    <row r="21" spans="1:7" ht="21.75" customHeight="1" x14ac:dyDescent="0.2">
      <c r="E21" s="37"/>
      <c r="F21" s="37"/>
      <c r="G21" s="37"/>
    </row>
    <row r="22" spans="1:7" ht="21.75" customHeight="1" x14ac:dyDescent="0.2">
      <c r="E22" s="37"/>
      <c r="F22" s="37"/>
      <c r="G22" s="37"/>
    </row>
    <row r="23" spans="1:7" ht="21.75" customHeight="1" x14ac:dyDescent="0.2">
      <c r="E23" s="37"/>
      <c r="F23" s="37"/>
      <c r="G23" s="37"/>
    </row>
    <row r="24" spans="1:7" ht="21.75" customHeight="1" x14ac:dyDescent="0.2">
      <c r="E24" s="37"/>
      <c r="F24" s="37"/>
      <c r="G24" s="37"/>
    </row>
    <row r="25" spans="1:7" ht="21.75" customHeight="1" x14ac:dyDescent="0.2">
      <c r="E25" s="37"/>
      <c r="F25" s="37"/>
      <c r="G25" s="37"/>
    </row>
    <row r="26" spans="1:7" ht="24.75" customHeight="1" x14ac:dyDescent="0.2">
      <c r="E26" s="37"/>
      <c r="F26" s="37"/>
      <c r="G26" s="37"/>
    </row>
    <row r="27" spans="1:7" ht="21.75" customHeight="1" x14ac:dyDescent="0.2">
      <c r="E27" s="37"/>
      <c r="F27" s="37"/>
      <c r="G27" s="37"/>
    </row>
    <row r="28" spans="1:7" ht="21.75" customHeight="1" x14ac:dyDescent="0.2">
      <c r="E28" s="37"/>
      <c r="F28" s="37"/>
      <c r="G28" s="37"/>
    </row>
    <row r="29" spans="1:7" ht="21.75" customHeight="1" x14ac:dyDescent="0.2">
      <c r="E29" s="37"/>
      <c r="F29" s="37"/>
      <c r="G29" s="37"/>
    </row>
    <row r="30" spans="1:7" ht="21.75" customHeight="1" x14ac:dyDescent="0.2">
      <c r="E30" s="37"/>
      <c r="F30" s="37"/>
      <c r="G30" s="37"/>
    </row>
    <row r="31" spans="1:7" ht="24.75" customHeight="1" x14ac:dyDescent="0.2">
      <c r="E31" s="37"/>
      <c r="F31" s="37"/>
      <c r="G31" s="37"/>
    </row>
    <row r="32" spans="1:7" ht="21.75" customHeight="1" x14ac:dyDescent="0.2">
      <c r="E32" s="37"/>
      <c r="F32" s="37"/>
      <c r="G32" s="37"/>
    </row>
    <row r="33" spans="5:7" ht="21.75" customHeight="1" x14ac:dyDescent="0.2">
      <c r="E33" s="37"/>
      <c r="F33" s="37"/>
      <c r="G33" s="37"/>
    </row>
    <row r="34" spans="5:7" ht="21.75" customHeight="1" x14ac:dyDescent="0.2">
      <c r="E34" s="37"/>
      <c r="F34" s="37"/>
      <c r="G34" s="37"/>
    </row>
    <row r="35" spans="5:7" ht="24.75" customHeight="1" x14ac:dyDescent="0.2">
      <c r="E35" s="37"/>
      <c r="F35" s="37"/>
      <c r="G35" s="37"/>
    </row>
    <row r="36" spans="5:7" ht="21.75" customHeight="1" x14ac:dyDescent="0.2">
      <c r="E36" s="37"/>
      <c r="F36" s="37"/>
      <c r="G36" s="37"/>
    </row>
    <row r="37" spans="5:7" ht="21.75" customHeight="1" x14ac:dyDescent="0.2">
      <c r="E37" s="37"/>
      <c r="F37" s="37"/>
      <c r="G37" s="37"/>
    </row>
    <row r="38" spans="5:7" ht="21.75" customHeight="1" x14ac:dyDescent="0.2">
      <c r="E38" s="37"/>
      <c r="F38" s="37"/>
      <c r="G38" s="37"/>
    </row>
    <row r="39" spans="5:7" ht="24.75" customHeight="1" x14ac:dyDescent="0.2">
      <c r="E39" s="37"/>
      <c r="F39" s="37"/>
      <c r="G39" s="37"/>
    </row>
    <row r="40" spans="5:7" ht="21.75" customHeight="1" x14ac:dyDescent="0.2">
      <c r="E40" s="37"/>
      <c r="F40" s="37"/>
      <c r="G40" s="37"/>
    </row>
    <row r="41" spans="5:7" ht="21.75" customHeight="1" x14ac:dyDescent="0.2">
      <c r="E41" s="37"/>
      <c r="F41" s="37"/>
      <c r="G41" s="37"/>
    </row>
    <row r="42" spans="5:7" ht="21.75" customHeight="1" x14ac:dyDescent="0.2">
      <c r="E42" s="37"/>
      <c r="F42" s="37"/>
      <c r="G42" s="37"/>
    </row>
    <row r="43" spans="5:7" ht="12" customHeight="1" x14ac:dyDescent="0.2">
      <c r="E43" s="37"/>
      <c r="F43" s="37"/>
      <c r="G43" s="37"/>
    </row>
    <row r="44" spans="5:7" ht="21.75" customHeight="1" x14ac:dyDescent="0.2">
      <c r="E44" s="37"/>
      <c r="F44" s="37"/>
      <c r="G44" s="37"/>
    </row>
    <row r="45" spans="5:7" ht="21.75" customHeight="1" x14ac:dyDescent="0.2">
      <c r="E45" s="37"/>
      <c r="F45" s="37"/>
      <c r="G45" s="37"/>
    </row>
    <row r="46" spans="5:7" ht="12" customHeight="1" x14ac:dyDescent="0.2">
      <c r="E46" s="37"/>
      <c r="F46" s="37"/>
      <c r="G46" s="37"/>
    </row>
    <row r="47" spans="5:7" ht="24.75" customHeight="1" x14ac:dyDescent="0.2">
      <c r="E47" s="37"/>
      <c r="F47" s="37"/>
      <c r="G47" s="37"/>
    </row>
    <row r="48" spans="5:7" ht="21.75" customHeight="1" x14ac:dyDescent="0.2">
      <c r="E48" s="37"/>
      <c r="F48" s="37"/>
      <c r="G48" s="37"/>
    </row>
    <row r="49" spans="5:12" ht="21.75" customHeight="1" x14ac:dyDescent="0.2">
      <c r="E49" s="37"/>
      <c r="F49" s="37"/>
      <c r="G49" s="37"/>
    </row>
    <row r="50" spans="5:12" ht="21.75" customHeight="1" x14ac:dyDescent="0.2">
      <c r="E50" s="37"/>
      <c r="F50" s="37"/>
      <c r="G50" s="37"/>
    </row>
    <row r="51" spans="5:12" ht="21.75" customHeight="1" x14ac:dyDescent="0.2">
      <c r="E51" s="37"/>
      <c r="F51" s="37"/>
      <c r="G51" s="37"/>
      <c r="H51" s="215"/>
    </row>
    <row r="52" spans="5:12" ht="21.75" customHeight="1" x14ac:dyDescent="0.2">
      <c r="E52" s="37"/>
      <c r="F52" s="37"/>
      <c r="G52" s="37"/>
    </row>
    <row r="53" spans="5:12" ht="12" customHeight="1" x14ac:dyDescent="0.2">
      <c r="E53" s="37"/>
      <c r="F53" s="37"/>
      <c r="G53" s="37"/>
    </row>
    <row r="54" spans="5:12" ht="24.75" customHeight="1" x14ac:dyDescent="0.2">
      <c r="E54" s="37"/>
      <c r="F54" s="37"/>
      <c r="G54" s="37"/>
    </row>
    <row r="55" spans="5:12" ht="21.75" customHeight="1" x14ac:dyDescent="0.2">
      <c r="E55" s="37"/>
      <c r="F55" s="37"/>
      <c r="G55" s="37"/>
    </row>
    <row r="56" spans="5:12" ht="21.75" customHeight="1" x14ac:dyDescent="0.2">
      <c r="E56" s="37"/>
      <c r="F56" s="37"/>
      <c r="G56" s="37"/>
    </row>
    <row r="57" spans="5:12" ht="21.75" customHeight="1" x14ac:dyDescent="0.2">
      <c r="E57" s="37"/>
      <c r="F57" s="37"/>
      <c r="G57" s="37"/>
    </row>
    <row r="58" spans="5:12" ht="24.75" customHeight="1" x14ac:dyDescent="0.2">
      <c r="E58" s="37"/>
      <c r="F58" s="37"/>
      <c r="G58" s="37"/>
    </row>
    <row r="59" spans="5:12" ht="21.75" customHeight="1" x14ac:dyDescent="0.2">
      <c r="E59" s="37"/>
      <c r="F59" s="37"/>
      <c r="G59" s="37"/>
    </row>
    <row r="60" spans="5:12" ht="29.25" customHeight="1" x14ac:dyDescent="0.2">
      <c r="E60" s="37"/>
      <c r="F60" s="37"/>
      <c r="G60" s="37"/>
    </row>
    <row r="61" spans="5:12" ht="12" customHeight="1" x14ac:dyDescent="0.2">
      <c r="E61" s="37"/>
      <c r="F61" s="37"/>
      <c r="G61" s="37"/>
    </row>
    <row r="62" spans="5:12" ht="21.75" customHeight="1" x14ac:dyDescent="0.2">
      <c r="E62" s="37"/>
      <c r="F62" s="37"/>
      <c r="G62" s="37"/>
      <c r="H62" s="216"/>
      <c r="I62" s="216"/>
      <c r="J62" s="216"/>
      <c r="K62" s="216"/>
      <c r="L62" s="216"/>
    </row>
    <row r="63" spans="5:12" ht="21.75" customHeight="1" x14ac:dyDescent="0.2">
      <c r="E63" s="37"/>
      <c r="F63" s="37"/>
      <c r="G63" s="37"/>
      <c r="H63" s="216"/>
      <c r="I63" s="216"/>
      <c r="J63" s="216"/>
      <c r="K63" s="216"/>
      <c r="L63" s="216"/>
    </row>
    <row r="64" spans="5:12" ht="24.75" customHeight="1" x14ac:dyDescent="0.2">
      <c r="E64" s="37"/>
      <c r="F64" s="37"/>
      <c r="G64" s="37"/>
    </row>
    <row r="65" spans="1:7" ht="12.75" customHeight="1" x14ac:dyDescent="0.2">
      <c r="E65" s="37"/>
      <c r="F65" s="37"/>
      <c r="G65" s="37"/>
    </row>
    <row r="66" spans="1:7" ht="42.75" customHeight="1" x14ac:dyDescent="0.2">
      <c r="E66" s="37"/>
      <c r="F66" s="37"/>
      <c r="G66" s="37"/>
    </row>
    <row r="67" spans="1:7" ht="15" customHeight="1" x14ac:dyDescent="0.2">
      <c r="E67" s="37"/>
      <c r="F67" s="37"/>
      <c r="G67" s="37"/>
    </row>
    <row r="68" spans="1:7" ht="15" customHeight="1" x14ac:dyDescent="0.2">
      <c r="E68" s="37"/>
      <c r="F68" s="37"/>
      <c r="G68" s="37"/>
    </row>
    <row r="69" spans="1:7" ht="15" customHeight="1" x14ac:dyDescent="0.2">
      <c r="E69" s="37"/>
      <c r="F69" s="37"/>
      <c r="G69" s="37"/>
    </row>
    <row r="70" spans="1:7" ht="28.5" customHeight="1" x14ac:dyDescent="0.2">
      <c r="B70" s="161"/>
      <c r="C70" s="161"/>
      <c r="D70" s="161"/>
      <c r="F70" s="217"/>
      <c r="G70" s="218"/>
    </row>
    <row r="71" spans="1:7" ht="28.5" customHeight="1" x14ac:dyDescent="0.2">
      <c r="A71" s="161"/>
      <c r="B71" s="161"/>
      <c r="C71" s="161"/>
      <c r="D71" s="161"/>
      <c r="F71" s="217"/>
      <c r="G71" s="218"/>
    </row>
    <row r="72" spans="1:7" ht="15" customHeight="1" x14ac:dyDescent="0.2">
      <c r="A72" s="161"/>
      <c r="B72" s="161"/>
      <c r="C72" s="219"/>
      <c r="D72" s="220"/>
      <c r="E72" s="220"/>
      <c r="F72" s="220"/>
      <c r="G72" s="221"/>
    </row>
    <row r="73" spans="1:7" ht="15" customHeight="1" x14ac:dyDescent="0.2">
      <c r="A73" s="346"/>
      <c r="B73" s="346"/>
      <c r="C73" s="346"/>
      <c r="G73" s="221"/>
    </row>
    <row r="74" spans="1:7" ht="12.75" customHeight="1" x14ac:dyDescent="0.2">
      <c r="C74" s="219"/>
      <c r="D74" s="220"/>
      <c r="E74" s="220"/>
      <c r="F74" s="220"/>
    </row>
    <row r="75" spans="1:7" ht="12.75" customHeight="1" x14ac:dyDescent="0.2">
      <c r="B75" s="211"/>
    </row>
    <row r="76" spans="1:7" ht="12.75" customHeight="1" x14ac:dyDescent="0.2"/>
    <row r="77" spans="1:7" ht="15" customHeight="1" x14ac:dyDescent="0.2">
      <c r="A77" s="222"/>
      <c r="B77"/>
      <c r="G77" s="125"/>
    </row>
    <row r="78" spans="1:7" ht="15.75" customHeight="1" x14ac:dyDescent="0.2">
      <c r="A78" s="223"/>
      <c r="B78"/>
      <c r="C78"/>
      <c r="D78"/>
      <c r="E78"/>
      <c r="F78"/>
      <c r="G78" s="125"/>
    </row>
  </sheetData>
  <mergeCells count="7">
    <mergeCell ref="A18:C18"/>
    <mergeCell ref="A73:C73"/>
    <mergeCell ref="A1:F2"/>
    <mergeCell ref="B4:F4"/>
    <mergeCell ref="K6:N6"/>
    <mergeCell ref="B12:E12"/>
    <mergeCell ref="B13:E13"/>
  </mergeCell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L78"/>
  <sheetViews>
    <sheetView topLeftCell="A7" zoomScale="75" zoomScaleNormal="75" workbookViewId="0">
      <selection activeCell="A7" sqref="A7"/>
    </sheetView>
  </sheetViews>
  <sheetFormatPr defaultColWidth="7.7109375" defaultRowHeight="12.75" x14ac:dyDescent="0.2"/>
  <cols>
    <col min="1" max="1" width="14.42578125" style="37" customWidth="1"/>
    <col min="2" max="2" width="8" style="37" customWidth="1"/>
    <col min="3" max="3" width="44.42578125" style="37" customWidth="1"/>
    <col min="4" max="4" width="35.140625" style="37" customWidth="1"/>
    <col min="5" max="5" width="39.7109375" style="161" customWidth="1"/>
    <col min="6" max="6" width="26.28515625" style="161" customWidth="1"/>
    <col min="7" max="7" width="12" style="37" customWidth="1"/>
    <col min="8" max="8" width="7.5703125" style="37" customWidth="1"/>
    <col min="9" max="9" width="10.5703125" style="37" customWidth="1"/>
    <col min="10" max="64" width="7.5703125" style="37" customWidth="1"/>
  </cols>
  <sheetData>
    <row r="1" spans="1:64" ht="29.25" customHeight="1" x14ac:dyDescent="0.2">
      <c r="A1" s="347" t="s">
        <v>4723</v>
      </c>
      <c r="B1" s="347"/>
      <c r="C1" s="347"/>
      <c r="D1" s="347"/>
      <c r="E1" s="347"/>
      <c r="F1" s="347"/>
      <c r="G1" s="25"/>
    </row>
    <row r="2" spans="1:64" ht="16.5" customHeight="1" x14ac:dyDescent="0.2">
      <c r="A2" s="347"/>
      <c r="B2" s="347"/>
      <c r="C2" s="347"/>
      <c r="D2" s="347"/>
      <c r="E2" s="347"/>
      <c r="F2" s="347"/>
      <c r="G2" s="25"/>
    </row>
    <row r="3" spans="1:64" ht="15.75" customHeight="1" x14ac:dyDescent="0.2">
      <c r="E3" s="37"/>
      <c r="F3" s="37"/>
    </row>
    <row r="4" spans="1:64" ht="30" customHeight="1" x14ac:dyDescent="0.2">
      <c r="B4" s="348">
        <f>'Articolazione della candidatura'!F17</f>
        <v>0</v>
      </c>
      <c r="C4" s="348"/>
      <c r="D4" s="348"/>
      <c r="E4" s="348"/>
      <c r="F4" s="348"/>
    </row>
    <row r="5" spans="1:64" ht="60" customHeight="1" x14ac:dyDescent="0.2">
      <c r="B5" s="204" t="s">
        <v>4724</v>
      </c>
      <c r="C5" s="205" t="s">
        <v>4725</v>
      </c>
      <c r="D5" s="205" t="s">
        <v>4726</v>
      </c>
      <c r="E5" s="205" t="s">
        <v>4727</v>
      </c>
      <c r="F5" s="205" t="s">
        <v>4728</v>
      </c>
    </row>
    <row r="6" spans="1:64" ht="117.75" customHeight="1" x14ac:dyDescent="0.2">
      <c r="B6" s="206">
        <v>1</v>
      </c>
      <c r="C6" s="207">
        <v>87</v>
      </c>
      <c r="D6" s="208" t="s">
        <v>4729</v>
      </c>
      <c r="E6" s="209">
        <f>'Dati Operazione'!D24</f>
        <v>0</v>
      </c>
      <c r="F6" s="207">
        <f>C6*E6</f>
        <v>0</v>
      </c>
    </row>
    <row r="7" spans="1:64" ht="100.5" customHeight="1" x14ac:dyDescent="0.2">
      <c r="B7" s="206">
        <v>2</v>
      </c>
      <c r="C7" s="207">
        <v>13</v>
      </c>
      <c r="D7" s="208" t="s">
        <v>4730</v>
      </c>
      <c r="E7" s="206">
        <f>'Dati Operazione'!E24*'Dati Operazione'!D24</f>
        <v>0</v>
      </c>
      <c r="F7" s="207">
        <f>C7*E7</f>
        <v>0</v>
      </c>
      <c r="H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row>
    <row r="8" spans="1:64" ht="24.75" customHeight="1" x14ac:dyDescent="0.2">
      <c r="B8" s="206">
        <v>3</v>
      </c>
      <c r="C8" s="207"/>
      <c r="D8" s="206"/>
      <c r="E8" s="208" t="s">
        <v>4731</v>
      </c>
      <c r="F8" s="207">
        <f>F6+F7</f>
        <v>0</v>
      </c>
    </row>
    <row r="9" spans="1:64" ht="21.75" customHeight="1" x14ac:dyDescent="0.2">
      <c r="B9" s="206">
        <v>4</v>
      </c>
      <c r="C9" s="207"/>
      <c r="D9" s="206"/>
      <c r="E9" s="208" t="s">
        <v>4732</v>
      </c>
      <c r="F9" s="209">
        <f>'Dati Operazione'!C24</f>
        <v>0</v>
      </c>
    </row>
    <row r="10" spans="1:64" ht="77.25" customHeight="1" x14ac:dyDescent="0.2">
      <c r="B10" s="206">
        <v>5</v>
      </c>
      <c r="C10" s="207"/>
      <c r="D10" s="206"/>
      <c r="E10" s="208" t="s">
        <v>4733</v>
      </c>
      <c r="F10" s="207">
        <f>F9*F8</f>
        <v>0</v>
      </c>
    </row>
    <row r="11" spans="1:64" ht="21.75" customHeight="1" x14ac:dyDescent="0.2">
      <c r="B11" s="213"/>
      <c r="C11" s="213"/>
      <c r="D11" s="213"/>
      <c r="E11" s="213"/>
      <c r="F11" s="213"/>
    </row>
    <row r="12" spans="1:64" ht="59.25" customHeight="1" x14ac:dyDescent="0.2">
      <c r="B12" s="349" t="s">
        <v>4734</v>
      </c>
      <c r="C12" s="349"/>
      <c r="D12" s="349"/>
      <c r="E12" s="349"/>
      <c r="F12" s="214"/>
    </row>
    <row r="13" spans="1:64" ht="59.25" customHeight="1" x14ac:dyDescent="0.2">
      <c r="B13" s="349" t="s">
        <v>4736</v>
      </c>
      <c r="C13" s="349"/>
      <c r="D13" s="349"/>
      <c r="E13" s="349"/>
      <c r="F13" s="207">
        <f>F10+F12</f>
        <v>0</v>
      </c>
    </row>
    <row r="14" spans="1:64" ht="21.75" customHeight="1" x14ac:dyDescent="0.2">
      <c r="E14" s="37"/>
      <c r="F14" s="37"/>
    </row>
    <row r="15" spans="1:64" ht="21.75" customHeight="1" x14ac:dyDescent="0.2">
      <c r="E15" s="37"/>
      <c r="F15" s="37"/>
    </row>
    <row r="16" spans="1:64" ht="12" customHeight="1" x14ac:dyDescent="0.2">
      <c r="E16" s="37"/>
      <c r="F16" s="37"/>
    </row>
    <row r="17" spans="1:6" ht="24.75" customHeight="1" x14ac:dyDescent="0.2">
      <c r="A17" s="161"/>
      <c r="B17" s="161"/>
      <c r="E17" s="37"/>
      <c r="F17" s="37"/>
    </row>
    <row r="18" spans="1:6" ht="21.75" customHeight="1" x14ac:dyDescent="0.2">
      <c r="A18" s="346"/>
      <c r="B18" s="346"/>
      <c r="C18" s="346"/>
      <c r="E18" s="37"/>
      <c r="F18" s="37"/>
    </row>
    <row r="19" spans="1:6" ht="21.75" customHeight="1" x14ac:dyDescent="0.2">
      <c r="E19" s="37"/>
      <c r="F19" s="37"/>
    </row>
    <row r="20" spans="1:6" ht="21.75" customHeight="1" x14ac:dyDescent="0.2">
      <c r="E20" s="37"/>
      <c r="F20" s="37"/>
    </row>
    <row r="21" spans="1:6" ht="21.75" customHeight="1" x14ac:dyDescent="0.2">
      <c r="E21" s="37"/>
      <c r="F21" s="37"/>
    </row>
    <row r="22" spans="1:6" ht="21.75" customHeight="1" x14ac:dyDescent="0.2">
      <c r="E22" s="37"/>
      <c r="F22" s="37"/>
    </row>
    <row r="23" spans="1:6" ht="21.75" customHeight="1" x14ac:dyDescent="0.2">
      <c r="E23" s="37"/>
      <c r="F23" s="37"/>
    </row>
    <row r="24" spans="1:6" ht="21.75" customHeight="1" x14ac:dyDescent="0.2">
      <c r="E24" s="37"/>
      <c r="F24" s="37"/>
    </row>
    <row r="25" spans="1:6" ht="21.75" customHeight="1" x14ac:dyDescent="0.2">
      <c r="E25" s="37"/>
      <c r="F25" s="37"/>
    </row>
    <row r="26" spans="1:6" ht="24.75" customHeight="1" x14ac:dyDescent="0.2">
      <c r="E26" s="37"/>
      <c r="F26" s="37"/>
    </row>
    <row r="27" spans="1:6" ht="21.75" customHeight="1" x14ac:dyDescent="0.2">
      <c r="E27" s="37"/>
      <c r="F27" s="37"/>
    </row>
    <row r="28" spans="1:6" ht="21.75" customHeight="1" x14ac:dyDescent="0.2">
      <c r="E28" s="37"/>
      <c r="F28" s="37"/>
    </row>
    <row r="29" spans="1:6" ht="21.75" customHeight="1" x14ac:dyDescent="0.2">
      <c r="E29" s="37"/>
      <c r="F29" s="37"/>
    </row>
    <row r="30" spans="1:6" ht="21.75" customHeight="1" x14ac:dyDescent="0.2">
      <c r="E30" s="37"/>
      <c r="F30" s="37"/>
    </row>
    <row r="31" spans="1:6" ht="24.75" customHeight="1" x14ac:dyDescent="0.2">
      <c r="E31" s="37"/>
      <c r="F31" s="37"/>
    </row>
    <row r="32" spans="1:6" ht="21.75" customHeight="1" x14ac:dyDescent="0.2">
      <c r="E32" s="37"/>
      <c r="F32" s="37"/>
    </row>
    <row r="33" spans="5:6" ht="21.75" customHeight="1" x14ac:dyDescent="0.2">
      <c r="E33" s="37"/>
      <c r="F33" s="37"/>
    </row>
    <row r="34" spans="5:6" ht="21.75" customHeight="1" x14ac:dyDescent="0.2">
      <c r="E34" s="37"/>
      <c r="F34" s="37"/>
    </row>
    <row r="35" spans="5:6" ht="24.75" customHeight="1" x14ac:dyDescent="0.2">
      <c r="E35" s="37"/>
      <c r="F35" s="37"/>
    </row>
    <row r="36" spans="5:6" ht="21.75" customHeight="1" x14ac:dyDescent="0.2">
      <c r="E36" s="37"/>
      <c r="F36" s="37"/>
    </row>
    <row r="37" spans="5:6" ht="21.75" customHeight="1" x14ac:dyDescent="0.2">
      <c r="E37" s="37"/>
      <c r="F37" s="37"/>
    </row>
    <row r="38" spans="5:6" ht="21.75" customHeight="1" x14ac:dyDescent="0.2">
      <c r="E38" s="37"/>
      <c r="F38" s="37"/>
    </row>
    <row r="39" spans="5:6" ht="24.75" customHeight="1" x14ac:dyDescent="0.2">
      <c r="E39" s="37"/>
      <c r="F39" s="37"/>
    </row>
    <row r="40" spans="5:6" ht="21.75" customHeight="1" x14ac:dyDescent="0.2">
      <c r="E40" s="37"/>
      <c r="F40" s="37"/>
    </row>
    <row r="41" spans="5:6" ht="21.75" customHeight="1" x14ac:dyDescent="0.2">
      <c r="E41" s="37"/>
      <c r="F41" s="37"/>
    </row>
    <row r="42" spans="5:6" ht="21.75" customHeight="1" x14ac:dyDescent="0.2">
      <c r="E42" s="37"/>
      <c r="F42" s="37"/>
    </row>
    <row r="43" spans="5:6" ht="12" customHeight="1" x14ac:dyDescent="0.2">
      <c r="E43" s="37"/>
      <c r="F43" s="37"/>
    </row>
    <row r="44" spans="5:6" ht="21.75" customHeight="1" x14ac:dyDescent="0.2">
      <c r="E44" s="37"/>
      <c r="F44" s="37"/>
    </row>
    <row r="45" spans="5:6" ht="21.75" customHeight="1" x14ac:dyDescent="0.2">
      <c r="E45" s="37"/>
      <c r="F45" s="37"/>
    </row>
    <row r="46" spans="5:6" ht="12" customHeight="1" x14ac:dyDescent="0.2">
      <c r="E46" s="37"/>
      <c r="F46" s="37"/>
    </row>
    <row r="47" spans="5:6" ht="24.75" customHeight="1" x14ac:dyDescent="0.2">
      <c r="E47" s="37"/>
      <c r="F47" s="37"/>
    </row>
    <row r="48" spans="5:6" ht="21.75" customHeight="1" x14ac:dyDescent="0.2">
      <c r="E48" s="37"/>
      <c r="F48" s="37"/>
    </row>
    <row r="49" spans="5:12" ht="21.75" customHeight="1" x14ac:dyDescent="0.2">
      <c r="E49" s="37"/>
      <c r="F49" s="37"/>
    </row>
    <row r="50" spans="5:12" ht="21.75" customHeight="1" x14ac:dyDescent="0.2">
      <c r="E50" s="37"/>
      <c r="F50" s="37"/>
    </row>
    <row r="51" spans="5:12" ht="21.75" customHeight="1" x14ac:dyDescent="0.2">
      <c r="E51" s="37"/>
      <c r="F51" s="37"/>
      <c r="H51" s="215"/>
    </row>
    <row r="52" spans="5:12" ht="21.75" customHeight="1" x14ac:dyDescent="0.2">
      <c r="E52" s="37"/>
      <c r="F52" s="37"/>
    </row>
    <row r="53" spans="5:12" ht="12" customHeight="1" x14ac:dyDescent="0.2">
      <c r="E53" s="37"/>
      <c r="F53" s="37"/>
    </row>
    <row r="54" spans="5:12" ht="24.75" customHeight="1" x14ac:dyDescent="0.2">
      <c r="E54" s="37"/>
      <c r="F54" s="37"/>
    </row>
    <row r="55" spans="5:12" ht="21.75" customHeight="1" x14ac:dyDescent="0.2">
      <c r="E55" s="37"/>
      <c r="F55" s="37"/>
    </row>
    <row r="56" spans="5:12" ht="21.75" customHeight="1" x14ac:dyDescent="0.2">
      <c r="E56" s="37"/>
      <c r="F56" s="37"/>
    </row>
    <row r="57" spans="5:12" ht="21.75" customHeight="1" x14ac:dyDescent="0.2">
      <c r="E57" s="37"/>
      <c r="F57" s="37"/>
    </row>
    <row r="58" spans="5:12" ht="24.75" customHeight="1" x14ac:dyDescent="0.2">
      <c r="E58" s="37"/>
      <c r="F58" s="37"/>
    </row>
    <row r="59" spans="5:12" ht="21.75" customHeight="1" x14ac:dyDescent="0.2">
      <c r="E59" s="37"/>
      <c r="F59" s="37"/>
    </row>
    <row r="60" spans="5:12" ht="29.25" customHeight="1" x14ac:dyDescent="0.2">
      <c r="E60" s="37"/>
      <c r="F60" s="37"/>
    </row>
    <row r="61" spans="5:12" ht="12" customHeight="1" x14ac:dyDescent="0.2">
      <c r="E61" s="37"/>
      <c r="F61" s="37"/>
    </row>
    <row r="62" spans="5:12" ht="21.75" customHeight="1" x14ac:dyDescent="0.2">
      <c r="E62" s="37"/>
      <c r="F62" s="37"/>
      <c r="H62" s="224"/>
      <c r="I62" s="224"/>
      <c r="J62" s="224"/>
      <c r="K62" s="224"/>
      <c r="L62" s="224"/>
    </row>
    <row r="63" spans="5:12" ht="21.75" customHeight="1" x14ac:dyDescent="0.2">
      <c r="E63" s="37"/>
      <c r="F63" s="37"/>
      <c r="H63" s="224"/>
      <c r="I63" s="224"/>
      <c r="J63" s="224"/>
      <c r="K63" s="224"/>
      <c r="L63" s="224"/>
    </row>
    <row r="64" spans="5:12" ht="24.75" customHeight="1" x14ac:dyDescent="0.2">
      <c r="E64" s="37"/>
      <c r="F64" s="37"/>
    </row>
    <row r="65" spans="1:7" ht="12.75" customHeight="1" x14ac:dyDescent="0.2">
      <c r="E65" s="37"/>
      <c r="F65" s="37"/>
    </row>
    <row r="66" spans="1:7" ht="42.75" customHeight="1" x14ac:dyDescent="0.2">
      <c r="E66" s="37"/>
      <c r="F66" s="37"/>
    </row>
    <row r="67" spans="1:7" ht="15" customHeight="1" x14ac:dyDescent="0.2">
      <c r="E67" s="37"/>
      <c r="F67" s="37"/>
    </row>
    <row r="68" spans="1:7" ht="15" customHeight="1" x14ac:dyDescent="0.2">
      <c r="E68" s="37"/>
      <c r="F68" s="37"/>
    </row>
    <row r="69" spans="1:7" ht="15" customHeight="1" x14ac:dyDescent="0.2">
      <c r="E69" s="37"/>
      <c r="F69" s="37"/>
    </row>
    <row r="70" spans="1:7" ht="28.5" customHeight="1" x14ac:dyDescent="0.2">
      <c r="A70" s="225"/>
      <c r="B70" s="225"/>
      <c r="C70" s="225"/>
      <c r="D70" s="225"/>
      <c r="E70" s="225"/>
      <c r="F70" s="226"/>
      <c r="G70" s="217"/>
    </row>
    <row r="71" spans="1:7" ht="15" customHeight="1" x14ac:dyDescent="0.2">
      <c r="G71" s="227"/>
    </row>
    <row r="72" spans="1:7" ht="15" customHeight="1" x14ac:dyDescent="0.2">
      <c r="G72" s="227"/>
    </row>
    <row r="73" spans="1:7" ht="12.75" customHeight="1" x14ac:dyDescent="0.2"/>
    <row r="74" spans="1:7" ht="12.75" customHeight="1" x14ac:dyDescent="0.2">
      <c r="B74" s="211"/>
    </row>
    <row r="75" spans="1:7" ht="12.75" customHeight="1" x14ac:dyDescent="0.2"/>
    <row r="76" spans="1:7" ht="12.75" customHeight="1" x14ac:dyDescent="0.2"/>
    <row r="77" spans="1:7" ht="15" customHeight="1" x14ac:dyDescent="0.2">
      <c r="A77" s="222"/>
      <c r="B77"/>
    </row>
    <row r="78" spans="1:7" ht="15.75" customHeight="1" x14ac:dyDescent="0.2">
      <c r="A78" s="223"/>
      <c r="B78"/>
      <c r="C78"/>
      <c r="D78"/>
      <c r="E78"/>
      <c r="F78"/>
    </row>
  </sheetData>
  <mergeCells count="5">
    <mergeCell ref="A1:F2"/>
    <mergeCell ref="B4:F4"/>
    <mergeCell ref="B12:E12"/>
    <mergeCell ref="B13:E13"/>
    <mergeCell ref="A18:C18"/>
  </mergeCell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L78"/>
  <sheetViews>
    <sheetView zoomScale="75" zoomScaleNormal="75" workbookViewId="0"/>
  </sheetViews>
  <sheetFormatPr defaultColWidth="7.7109375" defaultRowHeight="12.75" x14ac:dyDescent="0.2"/>
  <cols>
    <col min="1" max="1" width="14.42578125" style="37" customWidth="1"/>
    <col min="2" max="2" width="6.5703125" style="37" customWidth="1"/>
    <col min="3" max="3" width="44.42578125" style="37" customWidth="1"/>
    <col min="4" max="4" width="22.42578125" style="37" customWidth="1"/>
    <col min="5" max="5" width="35.5703125" style="161" customWidth="1"/>
    <col min="6" max="6" width="24.85546875" style="161" customWidth="1"/>
    <col min="7" max="7" width="12" style="37" customWidth="1"/>
    <col min="8" max="8" width="7.5703125" style="37" customWidth="1"/>
    <col min="9" max="9" width="10.5703125" style="37" customWidth="1"/>
    <col min="10" max="64" width="7.5703125" style="37" customWidth="1"/>
  </cols>
  <sheetData>
    <row r="1" spans="1:64" ht="15" customHeight="1" x14ac:dyDescent="0.2">
      <c r="A1" s="347" t="s">
        <v>4723</v>
      </c>
      <c r="B1" s="347"/>
      <c r="C1" s="347"/>
      <c r="D1" s="347"/>
      <c r="E1" s="347"/>
      <c r="F1" s="347"/>
      <c r="G1" s="25"/>
      <c r="H1" s="25"/>
    </row>
    <row r="2" spans="1:64" ht="23.25" customHeight="1" x14ac:dyDescent="0.2">
      <c r="A2" s="347"/>
      <c r="B2" s="347"/>
      <c r="C2" s="347"/>
      <c r="D2" s="347"/>
      <c r="E2" s="347"/>
      <c r="F2" s="347"/>
      <c r="G2" s="25"/>
      <c r="H2" s="25"/>
    </row>
    <row r="3" spans="1:64" ht="12.75" customHeight="1" x14ac:dyDescent="0.2">
      <c r="A3" s="213"/>
      <c r="B3" s="213"/>
      <c r="C3" s="213"/>
      <c r="D3" s="213"/>
      <c r="E3" s="213"/>
      <c r="F3" s="213"/>
      <c r="G3" s="25"/>
      <c r="H3" s="25"/>
    </row>
    <row r="4" spans="1:64" ht="30" customHeight="1" x14ac:dyDescent="0.2">
      <c r="A4" s="213"/>
      <c r="B4" s="348">
        <f>'Articolazione della candidatura'!F18</f>
        <v>0</v>
      </c>
      <c r="C4" s="348"/>
      <c r="D4" s="348"/>
      <c r="E4" s="348"/>
      <c r="F4" s="348"/>
      <c r="G4" s="25"/>
      <c r="H4" s="25"/>
    </row>
    <row r="5" spans="1:64" ht="62.25" customHeight="1" x14ac:dyDescent="0.2">
      <c r="A5" s="213"/>
      <c r="B5" s="204" t="s">
        <v>4724</v>
      </c>
      <c r="C5" s="205" t="s">
        <v>4725</v>
      </c>
      <c r="D5" s="205" t="s">
        <v>4726</v>
      </c>
      <c r="E5" s="205" t="s">
        <v>4727</v>
      </c>
      <c r="F5" s="205" t="s">
        <v>4728</v>
      </c>
      <c r="G5" s="25"/>
      <c r="H5" s="25"/>
    </row>
    <row r="6" spans="1:64" ht="111.75" customHeight="1" x14ac:dyDescent="0.2">
      <c r="A6" s="213"/>
      <c r="B6" s="206">
        <v>1</v>
      </c>
      <c r="C6" s="207">
        <v>87</v>
      </c>
      <c r="D6" s="208" t="s">
        <v>4729</v>
      </c>
      <c r="E6" s="209">
        <f>'Dati Operazione'!D25</f>
        <v>0</v>
      </c>
      <c r="F6" s="207">
        <f>C6*E6</f>
        <v>0</v>
      </c>
      <c r="G6" s="25"/>
      <c r="H6" s="25"/>
    </row>
    <row r="7" spans="1:64" ht="67.5" customHeight="1" x14ac:dyDescent="0.2">
      <c r="A7" s="213"/>
      <c r="B7" s="206">
        <v>2</v>
      </c>
      <c r="C7" s="207">
        <v>13</v>
      </c>
      <c r="D7" s="208" t="s">
        <v>4730</v>
      </c>
      <c r="E7" s="206">
        <f>'Dati Operazione'!E25*'Dati Operazione'!D25</f>
        <v>0</v>
      </c>
      <c r="F7" s="207">
        <f>C7*E7</f>
        <v>0</v>
      </c>
      <c r="G7" s="25"/>
      <c r="H7" s="25"/>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row>
    <row r="8" spans="1:64" ht="24.75" customHeight="1" x14ac:dyDescent="0.2">
      <c r="A8" s="213"/>
      <c r="B8" s="206">
        <v>3</v>
      </c>
      <c r="C8" s="207"/>
      <c r="D8" s="206"/>
      <c r="E8" s="208" t="s">
        <v>4731</v>
      </c>
      <c r="F8" s="207">
        <f>F6+F7</f>
        <v>0</v>
      </c>
      <c r="G8" s="25"/>
      <c r="H8" s="25"/>
    </row>
    <row r="9" spans="1:64" ht="21.75" customHeight="1" x14ac:dyDescent="0.2">
      <c r="A9" s="213"/>
      <c r="B9" s="206">
        <v>4</v>
      </c>
      <c r="C9" s="207"/>
      <c r="D9" s="206"/>
      <c r="E9" s="208" t="s">
        <v>4732</v>
      </c>
      <c r="F9" s="209">
        <f>'Dati Operazione'!C25</f>
        <v>0</v>
      </c>
      <c r="G9" s="25"/>
      <c r="H9" s="25"/>
    </row>
    <row r="10" spans="1:64" ht="51.75" customHeight="1" x14ac:dyDescent="0.2">
      <c r="A10" s="213"/>
      <c r="B10" s="206">
        <v>5</v>
      </c>
      <c r="C10" s="207"/>
      <c r="D10" s="206"/>
      <c r="E10" s="208" t="s">
        <v>4733</v>
      </c>
      <c r="F10" s="207">
        <f>F9*F8</f>
        <v>0</v>
      </c>
      <c r="G10" s="25"/>
      <c r="H10" s="25"/>
    </row>
    <row r="11" spans="1:64" ht="21.75" customHeight="1" x14ac:dyDescent="0.2">
      <c r="A11" s="213"/>
      <c r="B11" s="213"/>
      <c r="C11" s="213"/>
      <c r="D11" s="213"/>
      <c r="E11" s="213"/>
      <c r="F11" s="213"/>
      <c r="G11" s="25"/>
      <c r="H11" s="25"/>
    </row>
    <row r="12" spans="1:64" ht="39.75" customHeight="1" x14ac:dyDescent="0.2">
      <c r="A12" s="213"/>
      <c r="B12" s="349" t="s">
        <v>4734</v>
      </c>
      <c r="C12" s="349"/>
      <c r="D12" s="349"/>
      <c r="E12" s="349"/>
      <c r="F12" s="214"/>
      <c r="G12" s="25"/>
      <c r="H12" s="25"/>
    </row>
    <row r="13" spans="1:64" ht="38.25" customHeight="1" x14ac:dyDescent="0.2">
      <c r="A13" s="213"/>
      <c r="B13" s="349" t="s">
        <v>4736</v>
      </c>
      <c r="C13" s="349"/>
      <c r="D13" s="349"/>
      <c r="E13" s="349"/>
      <c r="F13" s="207">
        <f>F10+F12</f>
        <v>0</v>
      </c>
      <c r="G13" s="25"/>
      <c r="H13" s="25"/>
    </row>
    <row r="14" spans="1:64" ht="21.75" customHeight="1" x14ac:dyDescent="0.2">
      <c r="E14" s="37"/>
      <c r="F14" s="37"/>
      <c r="G14" s="25"/>
      <c r="H14" s="25"/>
    </row>
    <row r="15" spans="1:64" ht="21.75" customHeight="1" x14ac:dyDescent="0.2">
      <c r="E15" s="37"/>
      <c r="F15" s="37"/>
      <c r="G15" s="25"/>
      <c r="H15" s="25"/>
    </row>
    <row r="16" spans="1:64" ht="12" customHeight="1" x14ac:dyDescent="0.2">
      <c r="E16" s="37"/>
      <c r="F16" s="37"/>
      <c r="G16" s="25"/>
      <c r="H16" s="25"/>
    </row>
    <row r="17" spans="1:8" ht="24.75" customHeight="1" x14ac:dyDescent="0.2">
      <c r="A17" s="161"/>
      <c r="B17" s="161"/>
      <c r="C17" s="25"/>
      <c r="D17" s="25"/>
      <c r="E17" s="25"/>
      <c r="F17" s="25"/>
      <c r="G17" s="25"/>
      <c r="H17" s="25"/>
    </row>
    <row r="18" spans="1:8" ht="21.75" customHeight="1" x14ac:dyDescent="0.2">
      <c r="A18" s="346"/>
      <c r="B18" s="346"/>
      <c r="C18" s="346"/>
      <c r="D18" s="25"/>
      <c r="E18" s="25"/>
      <c r="F18" s="25"/>
      <c r="G18" s="25"/>
      <c r="H18" s="25"/>
    </row>
    <row r="19" spans="1:8" ht="21.75" customHeight="1" x14ac:dyDescent="0.2">
      <c r="C19" s="25"/>
      <c r="D19" s="25"/>
      <c r="E19" s="25"/>
      <c r="F19" s="25"/>
      <c r="G19" s="25"/>
      <c r="H19" s="25"/>
    </row>
    <row r="20" spans="1:8" ht="21.75" customHeight="1" x14ac:dyDescent="0.2">
      <c r="C20" s="25"/>
      <c r="D20" s="25"/>
      <c r="E20" s="25"/>
      <c r="F20" s="25"/>
      <c r="G20" s="25"/>
      <c r="H20" s="25"/>
    </row>
    <row r="21" spans="1:8" ht="21.75" customHeight="1" x14ac:dyDescent="0.2">
      <c r="A21" s="25"/>
      <c r="B21" s="25"/>
      <c r="C21" s="25"/>
      <c r="D21" s="25"/>
      <c r="E21" s="25"/>
      <c r="F21" s="25"/>
      <c r="G21" s="25"/>
      <c r="H21" s="25"/>
    </row>
    <row r="22" spans="1:8" ht="21.75" customHeight="1" x14ac:dyDescent="0.2">
      <c r="A22" s="25"/>
      <c r="B22" s="25"/>
      <c r="C22" s="25"/>
      <c r="D22" s="25"/>
      <c r="E22" s="25"/>
      <c r="F22" s="25"/>
      <c r="G22" s="25"/>
      <c r="H22" s="25"/>
    </row>
    <row r="23" spans="1:8" ht="21.75" customHeight="1" x14ac:dyDescent="0.2">
      <c r="A23" s="25"/>
      <c r="B23" s="25"/>
      <c r="C23" s="25"/>
      <c r="D23" s="25"/>
      <c r="E23" s="25"/>
      <c r="F23" s="25"/>
      <c r="G23" s="25"/>
      <c r="H23" s="25"/>
    </row>
    <row r="24" spans="1:8" ht="21.75" customHeight="1" x14ac:dyDescent="0.2">
      <c r="A24" s="25"/>
      <c r="B24" s="25"/>
      <c r="C24" s="25"/>
      <c r="D24" s="25"/>
      <c r="E24" s="25"/>
      <c r="F24" s="25"/>
      <c r="G24" s="25"/>
      <c r="H24" s="25"/>
    </row>
    <row r="25" spans="1:8" ht="21.75" customHeight="1" x14ac:dyDescent="0.2">
      <c r="A25" s="25"/>
      <c r="B25" s="25"/>
      <c r="C25" s="25"/>
      <c r="D25" s="25"/>
      <c r="E25" s="25"/>
      <c r="F25" s="25"/>
      <c r="G25" s="25"/>
      <c r="H25" s="25"/>
    </row>
    <row r="26" spans="1:8" ht="24.75" customHeight="1" x14ac:dyDescent="0.2">
      <c r="A26" s="25"/>
      <c r="B26" s="25"/>
      <c r="C26" s="25"/>
      <c r="D26" s="25"/>
      <c r="E26" s="25"/>
      <c r="F26" s="25"/>
      <c r="G26" s="25"/>
      <c r="H26" s="25"/>
    </row>
    <row r="27" spans="1:8" ht="21.75" customHeight="1" x14ac:dyDescent="0.2">
      <c r="A27" s="25"/>
      <c r="B27" s="25"/>
      <c r="C27" s="25"/>
      <c r="D27" s="25"/>
      <c r="E27" s="25"/>
      <c r="F27" s="25"/>
      <c r="G27" s="25"/>
      <c r="H27" s="25"/>
    </row>
    <row r="28" spans="1:8" ht="21.75" customHeight="1" x14ac:dyDescent="0.2">
      <c r="A28" s="25"/>
      <c r="B28" s="25"/>
      <c r="C28" s="25"/>
      <c r="D28" s="25"/>
      <c r="E28" s="25"/>
      <c r="F28" s="25"/>
      <c r="G28" s="25"/>
      <c r="H28" s="25"/>
    </row>
    <row r="29" spans="1:8" ht="21.75" customHeight="1" x14ac:dyDescent="0.2">
      <c r="A29" s="25"/>
      <c r="B29" s="25"/>
      <c r="C29" s="25"/>
      <c r="D29" s="25"/>
      <c r="E29" s="25"/>
      <c r="F29" s="25"/>
      <c r="G29" s="25"/>
      <c r="H29" s="25"/>
    </row>
    <row r="30" spans="1:8" ht="21.75" customHeight="1" x14ac:dyDescent="0.2">
      <c r="A30" s="25"/>
      <c r="B30" s="25"/>
      <c r="C30" s="25"/>
      <c r="D30" s="25"/>
      <c r="E30" s="25"/>
      <c r="F30" s="25"/>
      <c r="G30" s="25"/>
      <c r="H30" s="25"/>
    </row>
    <row r="31" spans="1:8" ht="24.75" customHeight="1" x14ac:dyDescent="0.2">
      <c r="A31" s="25"/>
      <c r="B31" s="25"/>
      <c r="C31" s="25"/>
      <c r="D31" s="25"/>
      <c r="E31" s="25"/>
      <c r="F31" s="25"/>
      <c r="G31" s="25"/>
      <c r="H31" s="25"/>
    </row>
    <row r="32" spans="1:8" ht="21.75" customHeight="1" x14ac:dyDescent="0.2">
      <c r="A32" s="25"/>
      <c r="B32" s="25"/>
      <c r="C32" s="25"/>
      <c r="D32" s="25"/>
      <c r="E32" s="25"/>
      <c r="F32" s="25"/>
      <c r="G32" s="25"/>
      <c r="H32" s="25"/>
    </row>
    <row r="33" spans="1:8" ht="21.75" customHeight="1" x14ac:dyDescent="0.2">
      <c r="A33" s="25"/>
      <c r="B33" s="25"/>
      <c r="C33" s="25"/>
      <c r="D33" s="25"/>
      <c r="E33" s="25"/>
      <c r="F33" s="25"/>
      <c r="G33" s="25"/>
      <c r="H33" s="25"/>
    </row>
    <row r="34" spans="1:8" ht="21.75" customHeight="1" x14ac:dyDescent="0.2">
      <c r="A34" s="25"/>
      <c r="B34" s="25"/>
      <c r="C34" s="25"/>
      <c r="D34" s="25"/>
      <c r="E34" s="25"/>
      <c r="F34" s="25"/>
      <c r="G34" s="25"/>
      <c r="H34" s="25"/>
    </row>
    <row r="35" spans="1:8" ht="24.75" customHeight="1" x14ac:dyDescent="0.2">
      <c r="A35" s="25"/>
      <c r="B35" s="25"/>
      <c r="C35" s="25"/>
      <c r="D35" s="25"/>
      <c r="E35" s="25"/>
      <c r="F35" s="25"/>
      <c r="G35" s="25"/>
      <c r="H35" s="25"/>
    </row>
    <row r="36" spans="1:8" ht="21.75" customHeight="1" x14ac:dyDescent="0.2">
      <c r="A36" s="25"/>
      <c r="B36" s="25"/>
      <c r="C36" s="25"/>
      <c r="D36" s="25"/>
      <c r="E36" s="25"/>
      <c r="F36" s="25"/>
      <c r="G36" s="25"/>
      <c r="H36" s="25"/>
    </row>
    <row r="37" spans="1:8" ht="21.75" customHeight="1" x14ac:dyDescent="0.2">
      <c r="A37" s="25"/>
      <c r="B37" s="25"/>
      <c r="C37" s="25"/>
      <c r="D37" s="25"/>
      <c r="E37" s="25"/>
      <c r="F37" s="25"/>
      <c r="G37" s="25"/>
      <c r="H37" s="25"/>
    </row>
    <row r="38" spans="1:8" ht="21.75" customHeight="1" x14ac:dyDescent="0.2">
      <c r="A38" s="25"/>
      <c r="B38" s="25"/>
      <c r="C38" s="25"/>
      <c r="D38" s="25"/>
      <c r="E38" s="25"/>
      <c r="F38" s="25"/>
      <c r="G38" s="25"/>
      <c r="H38" s="25"/>
    </row>
    <row r="39" spans="1:8" ht="24.75" customHeight="1" x14ac:dyDescent="0.2">
      <c r="A39" s="25"/>
      <c r="B39" s="25"/>
      <c r="C39" s="25"/>
      <c r="D39" s="25"/>
      <c r="E39" s="25"/>
      <c r="F39" s="25"/>
      <c r="G39" s="25"/>
      <c r="H39" s="25"/>
    </row>
    <row r="40" spans="1:8" ht="21.75" customHeight="1" x14ac:dyDescent="0.2">
      <c r="A40" s="25"/>
      <c r="B40" s="25"/>
      <c r="C40" s="25"/>
      <c r="D40" s="25"/>
      <c r="E40" s="25"/>
      <c r="F40" s="25"/>
      <c r="G40" s="25"/>
      <c r="H40" s="25"/>
    </row>
    <row r="41" spans="1:8" ht="21.75" customHeight="1" x14ac:dyDescent="0.2">
      <c r="A41" s="25"/>
      <c r="B41" s="25"/>
      <c r="C41" s="25"/>
      <c r="D41" s="25"/>
      <c r="E41" s="25"/>
      <c r="F41" s="25"/>
      <c r="G41" s="25"/>
      <c r="H41" s="25"/>
    </row>
    <row r="42" spans="1:8" ht="21.75" customHeight="1" x14ac:dyDescent="0.2">
      <c r="A42" s="25"/>
      <c r="B42" s="25"/>
      <c r="C42" s="25"/>
      <c r="D42" s="25"/>
      <c r="E42" s="25"/>
      <c r="F42" s="25"/>
      <c r="G42" s="25"/>
      <c r="H42" s="25"/>
    </row>
    <row r="43" spans="1:8" ht="12" customHeight="1" x14ac:dyDescent="0.2">
      <c r="A43" s="25"/>
      <c r="B43" s="25"/>
      <c r="C43" s="25"/>
      <c r="D43" s="25"/>
      <c r="E43" s="25"/>
      <c r="F43" s="25"/>
      <c r="G43" s="25"/>
      <c r="H43" s="25"/>
    </row>
    <row r="44" spans="1:8" ht="21.75" customHeight="1" x14ac:dyDescent="0.2">
      <c r="A44" s="25"/>
      <c r="B44" s="25"/>
      <c r="C44" s="25"/>
      <c r="D44" s="25"/>
      <c r="E44" s="25"/>
      <c r="F44" s="25"/>
      <c r="G44" s="25"/>
      <c r="H44" s="25"/>
    </row>
    <row r="45" spans="1:8" ht="21.75" customHeight="1" x14ac:dyDescent="0.2">
      <c r="A45" s="25"/>
      <c r="B45" s="25"/>
      <c r="C45" s="25"/>
      <c r="D45" s="25"/>
      <c r="E45" s="25"/>
      <c r="F45" s="25"/>
      <c r="G45" s="25"/>
      <c r="H45" s="25"/>
    </row>
    <row r="46" spans="1:8" ht="12" customHeight="1" x14ac:dyDescent="0.2">
      <c r="A46" s="25"/>
      <c r="B46" s="25"/>
      <c r="C46" s="25"/>
      <c r="D46" s="25"/>
      <c r="E46" s="25"/>
      <c r="F46" s="25"/>
      <c r="G46" s="25"/>
      <c r="H46" s="25"/>
    </row>
    <row r="47" spans="1:8" ht="24.75" customHeight="1" x14ac:dyDescent="0.2">
      <c r="A47" s="25"/>
      <c r="B47" s="25"/>
      <c r="C47" s="25"/>
      <c r="D47" s="25"/>
      <c r="E47" s="25"/>
      <c r="F47" s="25"/>
      <c r="G47" s="25"/>
      <c r="H47" s="25"/>
    </row>
    <row r="48" spans="1:8" ht="21.75" customHeight="1" x14ac:dyDescent="0.2">
      <c r="A48" s="25"/>
      <c r="B48" s="25"/>
      <c r="C48" s="25"/>
      <c r="D48" s="25"/>
      <c r="E48" s="25"/>
      <c r="F48" s="25"/>
      <c r="G48" s="25"/>
      <c r="H48" s="25"/>
    </row>
    <row r="49" spans="1:12" ht="21.75" customHeight="1" x14ac:dyDescent="0.2">
      <c r="A49" s="25"/>
      <c r="B49" s="25"/>
      <c r="C49" s="25"/>
      <c r="D49" s="25"/>
      <c r="E49" s="25"/>
      <c r="F49" s="25"/>
      <c r="G49" s="25"/>
      <c r="H49" s="25"/>
    </row>
    <row r="50" spans="1:12" ht="21.75" customHeight="1" x14ac:dyDescent="0.2">
      <c r="A50" s="25"/>
      <c r="B50" s="25"/>
      <c r="C50" s="25"/>
      <c r="D50" s="25"/>
      <c r="E50" s="25"/>
      <c r="F50" s="25"/>
      <c r="G50" s="25"/>
      <c r="H50" s="25"/>
    </row>
    <row r="51" spans="1:12" ht="21.75" customHeight="1" x14ac:dyDescent="0.2">
      <c r="A51" s="25"/>
      <c r="B51" s="25"/>
      <c r="C51" s="25"/>
      <c r="D51" s="25"/>
      <c r="E51" s="25"/>
      <c r="F51" s="25"/>
      <c r="G51" s="25"/>
      <c r="H51" s="25"/>
    </row>
    <row r="52" spans="1:12" ht="21.75" customHeight="1" x14ac:dyDescent="0.2">
      <c r="A52" s="25"/>
      <c r="B52" s="25"/>
      <c r="C52" s="25"/>
      <c r="D52" s="25"/>
      <c r="E52" s="25"/>
      <c r="F52" s="25"/>
      <c r="G52" s="25"/>
      <c r="H52" s="25"/>
    </row>
    <row r="53" spans="1:12" ht="12" customHeight="1" x14ac:dyDescent="0.2">
      <c r="A53" s="25"/>
      <c r="B53" s="25"/>
      <c r="C53" s="25"/>
      <c r="D53" s="25"/>
      <c r="E53" s="25"/>
      <c r="F53" s="25"/>
      <c r="G53" s="25"/>
      <c r="H53" s="25"/>
    </row>
    <row r="54" spans="1:12" ht="24.75" customHeight="1" x14ac:dyDescent="0.2">
      <c r="A54" s="25"/>
      <c r="B54" s="25"/>
      <c r="C54" s="25"/>
      <c r="D54" s="25"/>
      <c r="E54" s="25"/>
      <c r="F54" s="25"/>
      <c r="G54" s="25"/>
      <c r="H54" s="25"/>
    </row>
    <row r="55" spans="1:12" ht="21.75" customHeight="1" x14ac:dyDescent="0.2">
      <c r="A55" s="25"/>
      <c r="B55" s="25"/>
      <c r="C55" s="25"/>
      <c r="D55" s="25"/>
      <c r="E55" s="25"/>
      <c r="F55" s="25"/>
      <c r="G55" s="25"/>
      <c r="H55" s="25"/>
    </row>
    <row r="56" spans="1:12" ht="21.75" customHeight="1" x14ac:dyDescent="0.2">
      <c r="A56" s="25"/>
      <c r="B56" s="25"/>
      <c r="C56" s="25"/>
      <c r="D56" s="25"/>
      <c r="E56" s="25"/>
      <c r="F56" s="25"/>
      <c r="G56" s="25"/>
      <c r="H56" s="25"/>
    </row>
    <row r="57" spans="1:12" ht="21.75" customHeight="1" x14ac:dyDescent="0.2">
      <c r="A57" s="25"/>
      <c r="B57" s="25"/>
      <c r="C57" s="25"/>
      <c r="D57" s="25"/>
      <c r="E57" s="25"/>
      <c r="F57" s="25"/>
      <c r="G57" s="25"/>
      <c r="H57" s="25"/>
    </row>
    <row r="58" spans="1:12" ht="24.75" customHeight="1" x14ac:dyDescent="0.2">
      <c r="G58" s="25"/>
      <c r="H58" s="25"/>
    </row>
    <row r="59" spans="1:12" ht="21.75" customHeight="1" x14ac:dyDescent="0.2">
      <c r="G59" s="25"/>
      <c r="H59" s="25"/>
    </row>
    <row r="60" spans="1:12" ht="29.25" customHeight="1" x14ac:dyDescent="0.2">
      <c r="G60" s="25"/>
      <c r="H60" s="25"/>
    </row>
    <row r="61" spans="1:12" ht="12" customHeight="1" x14ac:dyDescent="0.2">
      <c r="G61" s="25"/>
      <c r="H61" s="25"/>
    </row>
    <row r="62" spans="1:12" ht="69" customHeight="1" x14ac:dyDescent="0.2">
      <c r="G62" s="25"/>
      <c r="H62" s="25"/>
      <c r="I62" s="224"/>
      <c r="J62" s="224"/>
      <c r="K62" s="224"/>
      <c r="L62" s="224"/>
    </row>
    <row r="63" spans="1:12" ht="39.75" customHeight="1" x14ac:dyDescent="0.2">
      <c r="G63" s="25"/>
      <c r="H63" s="25"/>
      <c r="I63" s="224"/>
      <c r="J63" s="224"/>
      <c r="K63" s="224"/>
      <c r="L63" s="224"/>
    </row>
    <row r="64" spans="1:12" ht="51.75" customHeight="1" x14ac:dyDescent="0.2">
      <c r="G64" s="25"/>
      <c r="H64" s="25"/>
    </row>
    <row r="65" spans="5:8" ht="33.75" customHeight="1" x14ac:dyDescent="0.2">
      <c r="G65" s="25"/>
      <c r="H65" s="25"/>
    </row>
    <row r="66" spans="5:8" ht="42.75" customHeight="1" x14ac:dyDescent="0.2">
      <c r="G66" s="25"/>
      <c r="H66" s="25"/>
    </row>
    <row r="67" spans="5:8" ht="46.5" customHeight="1" x14ac:dyDescent="0.2">
      <c r="G67" s="25"/>
      <c r="H67" s="25"/>
    </row>
    <row r="68" spans="5:8" ht="15" customHeight="1" x14ac:dyDescent="0.2">
      <c r="G68" s="25"/>
      <c r="H68" s="25"/>
    </row>
    <row r="69" spans="5:8" ht="38.25" customHeight="1" x14ac:dyDescent="0.2">
      <c r="G69" s="25"/>
      <c r="H69" s="25"/>
    </row>
    <row r="70" spans="5:8" ht="28.5" customHeight="1" x14ac:dyDescent="0.2">
      <c r="G70" s="25"/>
      <c r="H70" s="25"/>
    </row>
    <row r="71" spans="5:8" ht="15" customHeight="1" x14ac:dyDescent="0.2">
      <c r="G71" s="25"/>
      <c r="H71" s="25"/>
    </row>
    <row r="72" spans="5:8" ht="15" customHeight="1" x14ac:dyDescent="0.2">
      <c r="G72" s="25"/>
      <c r="H72" s="25"/>
    </row>
    <row r="73" spans="5:8" ht="12.75" customHeight="1" x14ac:dyDescent="0.2">
      <c r="G73" s="25"/>
      <c r="H73" s="25"/>
    </row>
    <row r="74" spans="5:8" ht="12.75" customHeight="1" x14ac:dyDescent="0.2">
      <c r="G74" s="25"/>
      <c r="H74" s="25"/>
    </row>
    <row r="75" spans="5:8" ht="12.75" customHeight="1" x14ac:dyDescent="0.2">
      <c r="G75" s="25"/>
      <c r="H75" s="25"/>
    </row>
    <row r="76" spans="5:8" ht="12.75" customHeight="1" x14ac:dyDescent="0.2">
      <c r="G76" s="25"/>
      <c r="H76" s="25"/>
    </row>
    <row r="77" spans="5:8" ht="15" customHeight="1" x14ac:dyDescent="0.2">
      <c r="G77" s="25"/>
      <c r="H77" s="25"/>
    </row>
    <row r="78" spans="5:8" ht="15.75" customHeight="1" x14ac:dyDescent="0.2">
      <c r="E78" s="37"/>
      <c r="F78" s="37"/>
    </row>
  </sheetData>
  <mergeCells count="5">
    <mergeCell ref="A1:F2"/>
    <mergeCell ref="B4:F4"/>
    <mergeCell ref="B12:E12"/>
    <mergeCell ref="B13:E13"/>
    <mergeCell ref="A18:C18"/>
  </mergeCell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L78"/>
  <sheetViews>
    <sheetView topLeftCell="F1" zoomScale="75" zoomScaleNormal="75" workbookViewId="0">
      <selection activeCell="F1" sqref="F1"/>
    </sheetView>
  </sheetViews>
  <sheetFormatPr defaultColWidth="7.7109375" defaultRowHeight="12.75" x14ac:dyDescent="0.2"/>
  <cols>
    <col min="1" max="1" width="14.42578125" style="37" customWidth="1"/>
    <col min="2" max="2" width="6.5703125" style="37" customWidth="1"/>
    <col min="3" max="3" width="44.42578125" style="37" customWidth="1"/>
    <col min="4" max="4" width="16.7109375" style="37" customWidth="1"/>
    <col min="5" max="5" width="34.42578125" style="161" customWidth="1"/>
    <col min="6" max="6" width="24.28515625" style="161" customWidth="1"/>
    <col min="7" max="7" width="12" style="37" customWidth="1"/>
    <col min="8" max="8" width="7.5703125" style="37" customWidth="1"/>
    <col min="9" max="9" width="10.5703125" style="37" customWidth="1"/>
    <col min="10" max="64" width="7.5703125" style="37" customWidth="1"/>
  </cols>
  <sheetData>
    <row r="1" spans="1:64" ht="21.75" customHeight="1" x14ac:dyDescent="0.2">
      <c r="A1" s="347" t="s">
        <v>4723</v>
      </c>
      <c r="B1" s="347"/>
      <c r="C1" s="347"/>
      <c r="D1" s="347"/>
      <c r="E1" s="347"/>
      <c r="F1" s="347"/>
    </row>
    <row r="2" spans="1:64" ht="22.5" customHeight="1" x14ac:dyDescent="0.2">
      <c r="A2" s="347"/>
      <c r="B2" s="347"/>
      <c r="C2" s="347"/>
      <c r="D2" s="347"/>
      <c r="E2" s="347"/>
      <c r="F2" s="347"/>
    </row>
    <row r="3" spans="1:64" ht="12.75" customHeight="1" x14ac:dyDescent="0.2">
      <c r="A3" s="213"/>
      <c r="B3" s="213"/>
      <c r="C3" s="213"/>
      <c r="D3" s="213"/>
      <c r="E3" s="213"/>
      <c r="F3" s="213"/>
    </row>
    <row r="4" spans="1:64" ht="30" customHeight="1" x14ac:dyDescent="0.2">
      <c r="A4" s="213"/>
      <c r="B4" s="348">
        <f>'Articolazione della candidatura'!F19</f>
        <v>0</v>
      </c>
      <c r="C4" s="348"/>
      <c r="D4" s="348"/>
      <c r="E4" s="348"/>
      <c r="F4" s="348"/>
    </row>
    <row r="5" spans="1:64" ht="52.5" customHeight="1" x14ac:dyDescent="0.2">
      <c r="A5" s="213"/>
      <c r="B5" s="204" t="s">
        <v>4724</v>
      </c>
      <c r="C5" s="205" t="s">
        <v>4725</v>
      </c>
      <c r="D5" s="205" t="s">
        <v>4726</v>
      </c>
      <c r="E5" s="205" t="s">
        <v>4727</v>
      </c>
      <c r="F5" s="205" t="s">
        <v>4728</v>
      </c>
    </row>
    <row r="6" spans="1:64" ht="107.25" customHeight="1" x14ac:dyDescent="0.2">
      <c r="A6" s="213"/>
      <c r="B6" s="206">
        <v>1</v>
      </c>
      <c r="C6" s="207">
        <v>87</v>
      </c>
      <c r="D6" s="208" t="s">
        <v>4729</v>
      </c>
      <c r="E6" s="209">
        <f>'Dati Operazione'!D26</f>
        <v>0</v>
      </c>
      <c r="F6" s="207">
        <f>C6*E6</f>
        <v>0</v>
      </c>
    </row>
    <row r="7" spans="1:64" ht="68.25" customHeight="1" x14ac:dyDescent="0.2">
      <c r="A7" s="213"/>
      <c r="B7" s="206">
        <v>2</v>
      </c>
      <c r="C7" s="207">
        <v>13</v>
      </c>
      <c r="D7" s="208" t="s">
        <v>4730</v>
      </c>
      <c r="E7" s="206">
        <f>'Dati Operazione'!E26*'Dati Operazione'!D26</f>
        <v>0</v>
      </c>
      <c r="F7" s="207">
        <f>C7*E7</f>
        <v>0</v>
      </c>
      <c r="H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row>
    <row r="8" spans="1:64" ht="24.75" customHeight="1" x14ac:dyDescent="0.2">
      <c r="A8" s="213"/>
      <c r="B8" s="206">
        <v>3</v>
      </c>
      <c r="C8" s="207"/>
      <c r="D8" s="206"/>
      <c r="E8" s="208" t="s">
        <v>4731</v>
      </c>
      <c r="F8" s="207">
        <f>F6+F7</f>
        <v>0</v>
      </c>
    </row>
    <row r="9" spans="1:64" ht="21.75" customHeight="1" x14ac:dyDescent="0.2">
      <c r="A9" s="213"/>
      <c r="B9" s="206">
        <v>4</v>
      </c>
      <c r="C9" s="207"/>
      <c r="D9" s="206"/>
      <c r="E9" s="208" t="s">
        <v>4732</v>
      </c>
      <c r="F9" s="209">
        <f>'Dati Operazione'!C26</f>
        <v>0</v>
      </c>
    </row>
    <row r="10" spans="1:64" ht="48.75" customHeight="1" x14ac:dyDescent="0.2">
      <c r="A10" s="213"/>
      <c r="B10" s="206">
        <v>5</v>
      </c>
      <c r="C10" s="207"/>
      <c r="D10" s="206"/>
      <c r="E10" s="208" t="s">
        <v>4733</v>
      </c>
      <c r="F10" s="207">
        <f>F9*F8</f>
        <v>0</v>
      </c>
    </row>
    <row r="11" spans="1:64" ht="21.75" customHeight="1" x14ac:dyDescent="0.2">
      <c r="A11" s="213"/>
      <c r="B11" s="213"/>
      <c r="C11" s="213"/>
      <c r="D11" s="213"/>
      <c r="E11" s="213"/>
      <c r="F11" s="213"/>
    </row>
    <row r="12" spans="1:64" ht="41.25" customHeight="1" x14ac:dyDescent="0.2">
      <c r="A12" s="213"/>
      <c r="B12" s="349" t="s">
        <v>4734</v>
      </c>
      <c r="C12" s="349"/>
      <c r="D12" s="349"/>
      <c r="E12" s="349"/>
      <c r="F12" s="214"/>
    </row>
    <row r="13" spans="1:64" ht="34.5" customHeight="1" x14ac:dyDescent="0.2">
      <c r="A13" s="213"/>
      <c r="B13" s="349" t="s">
        <v>4736</v>
      </c>
      <c r="C13" s="349"/>
      <c r="D13" s="349"/>
      <c r="E13" s="349"/>
      <c r="F13" s="207">
        <f>F10+F12</f>
        <v>0</v>
      </c>
    </row>
    <row r="14" spans="1:64" ht="21.75" customHeight="1" x14ac:dyDescent="0.2">
      <c r="E14" s="37"/>
      <c r="F14" s="37"/>
    </row>
    <row r="15" spans="1:64" ht="21.75" customHeight="1" x14ac:dyDescent="0.2">
      <c r="E15" s="37"/>
      <c r="F15" s="37"/>
    </row>
    <row r="16" spans="1:64" ht="12" customHeight="1" x14ac:dyDescent="0.2">
      <c r="E16" s="37"/>
      <c r="F16" s="37"/>
    </row>
    <row r="17" spans="1:6" ht="24.75" customHeight="1" x14ac:dyDescent="0.2">
      <c r="A17" s="161"/>
      <c r="B17" s="161"/>
      <c r="E17" s="37"/>
      <c r="F17" s="37"/>
    </row>
    <row r="18" spans="1:6" ht="21.75" customHeight="1" x14ac:dyDescent="0.2">
      <c r="A18" s="346"/>
      <c r="B18" s="346"/>
      <c r="C18" s="346"/>
      <c r="E18" s="37"/>
      <c r="F18" s="37"/>
    </row>
    <row r="19" spans="1:6" ht="21.75" customHeight="1" x14ac:dyDescent="0.2">
      <c r="E19" s="37"/>
      <c r="F19" s="37"/>
    </row>
    <row r="20" spans="1:6" ht="21.75" customHeight="1" x14ac:dyDescent="0.2">
      <c r="E20" s="37"/>
      <c r="F20" s="37"/>
    </row>
    <row r="21" spans="1:6" ht="21.75" customHeight="1" x14ac:dyDescent="0.2">
      <c r="E21" s="37"/>
      <c r="F21" s="37"/>
    </row>
    <row r="22" spans="1:6" ht="21.75" customHeight="1" x14ac:dyDescent="0.2">
      <c r="E22" s="37"/>
      <c r="F22" s="37"/>
    </row>
    <row r="23" spans="1:6" ht="21.75" customHeight="1" x14ac:dyDescent="0.2">
      <c r="E23" s="37"/>
      <c r="F23" s="37"/>
    </row>
    <row r="24" spans="1:6" ht="21.75" customHeight="1" x14ac:dyDescent="0.2">
      <c r="E24" s="37"/>
      <c r="F24" s="37"/>
    </row>
    <row r="25" spans="1:6" ht="21.75" customHeight="1" x14ac:dyDescent="0.2">
      <c r="E25" s="37"/>
      <c r="F25" s="37"/>
    </row>
    <row r="26" spans="1:6" ht="24.75" customHeight="1" x14ac:dyDescent="0.2">
      <c r="E26" s="37"/>
      <c r="F26" s="37"/>
    </row>
    <row r="27" spans="1:6" ht="21.75" customHeight="1" x14ac:dyDescent="0.2">
      <c r="E27" s="37"/>
      <c r="F27" s="37"/>
    </row>
    <row r="28" spans="1:6" ht="21.75" customHeight="1" x14ac:dyDescent="0.2">
      <c r="E28" s="37"/>
      <c r="F28" s="37"/>
    </row>
    <row r="29" spans="1:6" ht="21.75" customHeight="1" x14ac:dyDescent="0.2">
      <c r="E29" s="37"/>
      <c r="F29" s="37"/>
    </row>
    <row r="30" spans="1:6" ht="21.75" customHeight="1" x14ac:dyDescent="0.2">
      <c r="E30" s="37"/>
      <c r="F30" s="37"/>
    </row>
    <row r="31" spans="1:6" ht="24.75" customHeight="1" x14ac:dyDescent="0.2">
      <c r="E31" s="37"/>
      <c r="F31" s="37"/>
    </row>
    <row r="32" spans="1:6" ht="21.75" customHeight="1" x14ac:dyDescent="0.2">
      <c r="E32" s="37"/>
      <c r="F32" s="37"/>
    </row>
    <row r="33" spans="5:10" ht="21.75" customHeight="1" x14ac:dyDescent="0.2">
      <c r="E33" s="37"/>
      <c r="F33" s="37"/>
    </row>
    <row r="34" spans="5:10" ht="21.75" customHeight="1" x14ac:dyDescent="0.2">
      <c r="E34" s="37"/>
      <c r="F34" s="37"/>
    </row>
    <row r="35" spans="5:10" ht="24.75" customHeight="1" x14ac:dyDescent="0.2">
      <c r="E35" s="37"/>
      <c r="F35" s="37"/>
    </row>
    <row r="36" spans="5:10" ht="21.75" customHeight="1" x14ac:dyDescent="0.2">
      <c r="E36" s="37"/>
      <c r="F36" s="37"/>
    </row>
    <row r="37" spans="5:10" ht="21.75" customHeight="1" x14ac:dyDescent="0.2">
      <c r="E37" s="37"/>
      <c r="F37" s="37"/>
    </row>
    <row r="38" spans="5:10" ht="21.75" customHeight="1" x14ac:dyDescent="0.2">
      <c r="E38" s="37"/>
      <c r="F38" s="37"/>
    </row>
    <row r="39" spans="5:10" ht="24.75" customHeight="1" x14ac:dyDescent="0.2">
      <c r="E39" s="37"/>
      <c r="F39" s="37"/>
      <c r="J39" s="228"/>
    </row>
    <row r="40" spans="5:10" ht="21.75" customHeight="1" x14ac:dyDescent="0.2">
      <c r="E40" s="37"/>
      <c r="F40" s="37"/>
    </row>
    <row r="41" spans="5:10" ht="21.75" customHeight="1" x14ac:dyDescent="0.2">
      <c r="E41" s="37"/>
      <c r="F41" s="37"/>
    </row>
    <row r="42" spans="5:10" ht="21.75" customHeight="1" x14ac:dyDescent="0.2">
      <c r="E42" s="37"/>
      <c r="F42" s="37"/>
    </row>
    <row r="43" spans="5:10" ht="12" customHeight="1" x14ac:dyDescent="0.2">
      <c r="E43" s="37"/>
      <c r="F43" s="37"/>
    </row>
    <row r="44" spans="5:10" ht="21.75" customHeight="1" x14ac:dyDescent="0.2">
      <c r="E44" s="37"/>
      <c r="F44" s="37"/>
    </row>
    <row r="45" spans="5:10" ht="21.75" customHeight="1" x14ac:dyDescent="0.2">
      <c r="E45" s="37"/>
      <c r="F45" s="37"/>
    </row>
    <row r="46" spans="5:10" ht="12" customHeight="1" x14ac:dyDescent="0.2">
      <c r="E46" s="37"/>
      <c r="F46" s="37"/>
    </row>
    <row r="47" spans="5:10" ht="24.75" customHeight="1" x14ac:dyDescent="0.2">
      <c r="E47" s="37"/>
      <c r="F47" s="37"/>
    </row>
    <row r="48" spans="5:10" ht="21.75" customHeight="1" x14ac:dyDescent="0.2">
      <c r="E48" s="37"/>
      <c r="F48" s="37"/>
    </row>
    <row r="49" spans="5:12" ht="21.75" customHeight="1" x14ac:dyDescent="0.2">
      <c r="E49" s="37"/>
      <c r="F49" s="37"/>
    </row>
    <row r="50" spans="5:12" ht="21.75" customHeight="1" x14ac:dyDescent="0.2">
      <c r="E50" s="37"/>
      <c r="F50" s="37"/>
    </row>
    <row r="51" spans="5:12" ht="21.75" customHeight="1" x14ac:dyDescent="0.2">
      <c r="E51" s="37"/>
      <c r="F51" s="37"/>
      <c r="H51" s="215"/>
    </row>
    <row r="52" spans="5:12" ht="21.75" customHeight="1" x14ac:dyDescent="0.2">
      <c r="E52" s="37"/>
      <c r="F52" s="37"/>
    </row>
    <row r="53" spans="5:12" ht="12" customHeight="1" x14ac:dyDescent="0.2">
      <c r="E53" s="37"/>
      <c r="F53" s="37"/>
    </row>
    <row r="54" spans="5:12" ht="24.75" customHeight="1" x14ac:dyDescent="0.2">
      <c r="E54" s="37"/>
      <c r="F54" s="37"/>
    </row>
    <row r="55" spans="5:12" ht="21.75" customHeight="1" x14ac:dyDescent="0.2">
      <c r="E55" s="37"/>
      <c r="F55" s="37"/>
    </row>
    <row r="56" spans="5:12" ht="21.75" customHeight="1" x14ac:dyDescent="0.2">
      <c r="E56" s="37"/>
      <c r="F56" s="37"/>
    </row>
    <row r="57" spans="5:12" ht="21.75" customHeight="1" x14ac:dyDescent="0.2">
      <c r="E57" s="37"/>
      <c r="F57" s="37"/>
    </row>
    <row r="58" spans="5:12" ht="24.75" customHeight="1" x14ac:dyDescent="0.2">
      <c r="E58" s="37"/>
      <c r="F58" s="37"/>
    </row>
    <row r="59" spans="5:12" ht="21.75" customHeight="1" x14ac:dyDescent="0.2">
      <c r="E59" s="37"/>
      <c r="F59" s="37"/>
    </row>
    <row r="60" spans="5:12" ht="29.25" customHeight="1" x14ac:dyDescent="0.2">
      <c r="E60" s="37"/>
      <c r="F60" s="37"/>
    </row>
    <row r="61" spans="5:12" ht="12" customHeight="1" x14ac:dyDescent="0.2">
      <c r="E61" s="37"/>
      <c r="F61" s="37"/>
    </row>
    <row r="62" spans="5:12" ht="21.75" customHeight="1" x14ac:dyDescent="0.2">
      <c r="E62" s="37"/>
      <c r="F62" s="37"/>
      <c r="H62" s="224"/>
      <c r="I62" s="224"/>
      <c r="J62" s="224"/>
      <c r="K62" s="224"/>
      <c r="L62" s="224"/>
    </row>
    <row r="63" spans="5:12" ht="21.75" customHeight="1" x14ac:dyDescent="0.2">
      <c r="E63" s="37"/>
      <c r="F63" s="37"/>
      <c r="H63" s="224"/>
      <c r="I63" s="224"/>
      <c r="J63" s="224"/>
      <c r="K63" s="224"/>
      <c r="L63" s="224"/>
    </row>
    <row r="64" spans="5:12" ht="24.75" customHeight="1" x14ac:dyDescent="0.2">
      <c r="E64" s="37"/>
      <c r="F64" s="37"/>
    </row>
    <row r="65" spans="1:6" ht="12.75" customHeight="1" x14ac:dyDescent="0.2">
      <c r="E65" s="37"/>
      <c r="F65" s="37"/>
    </row>
    <row r="66" spans="1:6" ht="42.75" customHeight="1" x14ac:dyDescent="0.2">
      <c r="E66" s="37"/>
      <c r="F66" s="37"/>
    </row>
    <row r="67" spans="1:6" ht="15" customHeight="1" x14ac:dyDescent="0.2">
      <c r="E67" s="37"/>
      <c r="F67" s="37"/>
    </row>
    <row r="68" spans="1:6" ht="15" customHeight="1" x14ac:dyDescent="0.2">
      <c r="E68" s="37"/>
      <c r="F68" s="37"/>
    </row>
    <row r="69" spans="1:6" ht="15" customHeight="1" x14ac:dyDescent="0.2">
      <c r="E69" s="37"/>
      <c r="F69" s="37"/>
    </row>
    <row r="70" spans="1:6" ht="28.5" customHeight="1" x14ac:dyDescent="0.2">
      <c r="E70" s="37"/>
      <c r="F70" s="37"/>
    </row>
    <row r="71" spans="1:6" ht="15" customHeight="1" x14ac:dyDescent="0.2">
      <c r="E71" s="37"/>
      <c r="F71" s="37"/>
    </row>
    <row r="72" spans="1:6" ht="15" customHeight="1" x14ac:dyDescent="0.2">
      <c r="E72" s="37"/>
      <c r="F72" s="37"/>
    </row>
    <row r="73" spans="1:6" ht="12.75" customHeight="1" x14ac:dyDescent="0.2">
      <c r="E73" s="37"/>
      <c r="F73" s="37"/>
    </row>
    <row r="74" spans="1:6" ht="12.75" customHeight="1" x14ac:dyDescent="0.2">
      <c r="E74" s="37"/>
      <c r="F74" s="37"/>
    </row>
    <row r="75" spans="1:6" ht="12.75" customHeight="1" x14ac:dyDescent="0.2">
      <c r="E75" s="37"/>
      <c r="F75" s="37"/>
    </row>
    <row r="76" spans="1:6" ht="12.75" customHeight="1" x14ac:dyDescent="0.2">
      <c r="E76" s="37"/>
      <c r="F76" s="37"/>
    </row>
    <row r="77" spans="1:6" ht="15" customHeight="1" x14ac:dyDescent="0.2">
      <c r="A77" s="222"/>
      <c r="B77"/>
    </row>
    <row r="78" spans="1:6" ht="15.75" customHeight="1" x14ac:dyDescent="0.2">
      <c r="A78" s="223"/>
      <c r="B78"/>
      <c r="C78"/>
      <c r="D78"/>
      <c r="E78"/>
      <c r="F78"/>
    </row>
  </sheetData>
  <mergeCells count="5">
    <mergeCell ref="A1:F2"/>
    <mergeCell ref="B4:F4"/>
    <mergeCell ref="B12:E12"/>
    <mergeCell ref="B13:E13"/>
    <mergeCell ref="A18:C18"/>
  </mergeCell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L78"/>
  <sheetViews>
    <sheetView zoomScale="75" zoomScaleNormal="75" workbookViewId="0">
      <selection activeCell="M4" sqref="M4"/>
    </sheetView>
  </sheetViews>
  <sheetFormatPr defaultColWidth="7.7109375" defaultRowHeight="12.75" x14ac:dyDescent="0.2"/>
  <cols>
    <col min="1" max="1" width="14.42578125" style="37" customWidth="1"/>
    <col min="2" max="2" width="6.5703125" style="37" customWidth="1"/>
    <col min="3" max="3" width="44.42578125" style="37" customWidth="1"/>
    <col min="4" max="4" width="20.7109375" style="37" customWidth="1"/>
    <col min="5" max="5" width="34.85546875" style="161" customWidth="1"/>
    <col min="6" max="6" width="29.42578125" style="161" customWidth="1"/>
    <col min="7" max="7" width="12" style="37" customWidth="1"/>
    <col min="8" max="8" width="7.5703125" style="37" customWidth="1"/>
    <col min="9" max="9" width="10.5703125" style="37" customWidth="1"/>
    <col min="10" max="64" width="7.5703125" style="37" customWidth="1"/>
  </cols>
  <sheetData>
    <row r="1" spans="1:64" ht="32.25" customHeight="1" x14ac:dyDescent="0.2">
      <c r="A1" s="347" t="s">
        <v>4723</v>
      </c>
      <c r="B1" s="347"/>
      <c r="C1" s="347"/>
      <c r="D1" s="347"/>
      <c r="E1" s="347"/>
      <c r="F1" s="347"/>
      <c r="G1" s="25"/>
    </row>
    <row r="2" spans="1:64" ht="18" hidden="1" customHeight="1" x14ac:dyDescent="0.2">
      <c r="A2" s="347"/>
      <c r="B2" s="347"/>
      <c r="C2" s="347"/>
      <c r="D2" s="347"/>
      <c r="E2" s="347"/>
      <c r="F2" s="347"/>
      <c r="G2" s="25"/>
    </row>
    <row r="3" spans="1:64" ht="12.75" customHeight="1" x14ac:dyDescent="0.2">
      <c r="A3" s="213"/>
      <c r="B3" s="213"/>
      <c r="C3" s="213"/>
      <c r="D3" s="213"/>
      <c r="E3" s="213"/>
      <c r="F3" s="213"/>
      <c r="G3" s="25"/>
    </row>
    <row r="4" spans="1:64" ht="30" customHeight="1" x14ac:dyDescent="0.2">
      <c r="A4" s="213"/>
      <c r="B4" s="348">
        <f>'Articolazione della candidatura'!F20</f>
        <v>0</v>
      </c>
      <c r="C4" s="348"/>
      <c r="D4" s="348"/>
      <c r="E4" s="348"/>
      <c r="F4" s="348"/>
      <c r="G4" s="25"/>
    </row>
    <row r="5" spans="1:64" ht="52.5" customHeight="1" x14ac:dyDescent="0.2">
      <c r="A5" s="213"/>
      <c r="B5" s="204" t="s">
        <v>4724</v>
      </c>
      <c r="C5" s="205" t="s">
        <v>4725</v>
      </c>
      <c r="D5" s="205" t="s">
        <v>4726</v>
      </c>
      <c r="E5" s="205" t="s">
        <v>4727</v>
      </c>
      <c r="F5" s="205" t="s">
        <v>4728</v>
      </c>
    </row>
    <row r="6" spans="1:64" ht="102" customHeight="1" x14ac:dyDescent="0.2">
      <c r="A6" s="213"/>
      <c r="B6" s="206">
        <v>1</v>
      </c>
      <c r="C6" s="207">
        <v>87</v>
      </c>
      <c r="D6" s="208" t="s">
        <v>4729</v>
      </c>
      <c r="E6" s="209">
        <f>'Dati Operazione'!D27</f>
        <v>0</v>
      </c>
      <c r="F6" s="207">
        <f>C6*E6</f>
        <v>0</v>
      </c>
    </row>
    <row r="7" spans="1:64" ht="75" customHeight="1" x14ac:dyDescent="0.2">
      <c r="A7" s="213"/>
      <c r="B7" s="206">
        <v>2</v>
      </c>
      <c r="C7" s="207">
        <v>13</v>
      </c>
      <c r="D7" s="208" t="s">
        <v>4730</v>
      </c>
      <c r="E7" s="206">
        <f>'Dati Operazione'!E27*'Dati Operazione'!D27</f>
        <v>0</v>
      </c>
      <c r="F7" s="207">
        <f>C7*E7</f>
        <v>0</v>
      </c>
      <c r="H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row>
    <row r="8" spans="1:64" ht="24.75" customHeight="1" x14ac:dyDescent="0.2">
      <c r="A8" s="213"/>
      <c r="B8" s="206">
        <v>3</v>
      </c>
      <c r="C8" s="207"/>
      <c r="D8" s="206"/>
      <c r="E8" s="208" t="s">
        <v>4731</v>
      </c>
      <c r="F8" s="207">
        <f>F6+F7</f>
        <v>0</v>
      </c>
    </row>
    <row r="9" spans="1:64" ht="21.75" customHeight="1" x14ac:dyDescent="0.2">
      <c r="A9" s="213"/>
      <c r="B9" s="206">
        <v>4</v>
      </c>
      <c r="C9" s="207"/>
      <c r="D9" s="206"/>
      <c r="E9" s="208" t="s">
        <v>4732</v>
      </c>
      <c r="F9" s="209">
        <f>'Dati Operazione'!C27</f>
        <v>0</v>
      </c>
    </row>
    <row r="10" spans="1:64" ht="53.25" customHeight="1" x14ac:dyDescent="0.2">
      <c r="A10" s="213"/>
      <c r="B10" s="206">
        <v>5</v>
      </c>
      <c r="C10" s="207"/>
      <c r="D10" s="206"/>
      <c r="E10" s="208" t="s">
        <v>4733</v>
      </c>
      <c r="F10" s="207">
        <f>F9*F8</f>
        <v>0</v>
      </c>
    </row>
    <row r="11" spans="1:64" ht="21.75" customHeight="1" x14ac:dyDescent="0.2">
      <c r="A11" s="213"/>
      <c r="B11" s="213"/>
      <c r="C11" s="213"/>
      <c r="D11" s="213"/>
      <c r="E11" s="213"/>
      <c r="F11" s="213"/>
    </row>
    <row r="12" spans="1:64" ht="43.5" customHeight="1" x14ac:dyDescent="0.2">
      <c r="A12" s="213"/>
      <c r="B12" s="349" t="s">
        <v>4734</v>
      </c>
      <c r="C12" s="349"/>
      <c r="D12" s="349"/>
      <c r="E12" s="349"/>
      <c r="F12" s="214"/>
    </row>
    <row r="13" spans="1:64" ht="34.5" customHeight="1" x14ac:dyDescent="0.2">
      <c r="A13" s="213"/>
      <c r="B13" s="349" t="s">
        <v>4736</v>
      </c>
      <c r="C13" s="349"/>
      <c r="D13" s="349"/>
      <c r="E13" s="349"/>
      <c r="F13" s="207">
        <f>F10+F12</f>
        <v>0</v>
      </c>
    </row>
    <row r="14" spans="1:64" ht="21.75" customHeight="1" x14ac:dyDescent="0.2">
      <c r="E14" s="37"/>
      <c r="F14" s="37"/>
    </row>
    <row r="15" spans="1:64" ht="21.75" customHeight="1" x14ac:dyDescent="0.2">
      <c r="E15" s="37"/>
      <c r="F15" s="37"/>
    </row>
    <row r="16" spans="1:64" ht="12" customHeight="1" x14ac:dyDescent="0.2">
      <c r="E16" s="37"/>
      <c r="F16" s="37"/>
    </row>
    <row r="17" spans="1:7" ht="24.75" customHeight="1" x14ac:dyDescent="0.2">
      <c r="A17" s="161"/>
      <c r="B17" s="161"/>
      <c r="E17" s="37"/>
      <c r="F17" s="37"/>
    </row>
    <row r="18" spans="1:7" ht="21.75" customHeight="1" x14ac:dyDescent="0.2">
      <c r="A18" s="346"/>
      <c r="B18" s="346"/>
      <c r="C18" s="346"/>
      <c r="E18" s="37"/>
      <c r="F18" s="37"/>
    </row>
    <row r="19" spans="1:7" ht="21.75" customHeight="1" x14ac:dyDescent="0.2">
      <c r="E19" s="37"/>
      <c r="F19" s="37"/>
    </row>
    <row r="20" spans="1:7" ht="21.75" customHeight="1" x14ac:dyDescent="0.2">
      <c r="E20" s="37"/>
      <c r="F20" s="37"/>
    </row>
    <row r="21" spans="1:7" ht="21.75" customHeight="1" x14ac:dyDescent="0.2">
      <c r="E21" s="37"/>
      <c r="F21" s="37"/>
    </row>
    <row r="22" spans="1:7" ht="21.75" customHeight="1" x14ac:dyDescent="0.2">
      <c r="E22" s="37"/>
      <c r="F22" s="37"/>
    </row>
    <row r="23" spans="1:7" ht="21.75" customHeight="1" x14ac:dyDescent="0.2">
      <c r="E23" s="37"/>
      <c r="F23" s="37"/>
    </row>
    <row r="24" spans="1:7" ht="21.75" customHeight="1" x14ac:dyDescent="0.2">
      <c r="E24" s="37"/>
      <c r="F24" s="37"/>
    </row>
    <row r="25" spans="1:7" ht="21.75" customHeight="1" x14ac:dyDescent="0.2">
      <c r="E25" s="37"/>
      <c r="F25" s="37"/>
    </row>
    <row r="26" spans="1:7" ht="24.75" customHeight="1" x14ac:dyDescent="0.2">
      <c r="E26" s="37"/>
      <c r="F26" s="37"/>
      <c r="G26" s="229"/>
    </row>
    <row r="27" spans="1:7" ht="21.75" customHeight="1" x14ac:dyDescent="0.2">
      <c r="E27" s="37"/>
      <c r="F27" s="37"/>
    </row>
    <row r="28" spans="1:7" ht="21.75" customHeight="1" x14ac:dyDescent="0.2">
      <c r="E28" s="37"/>
      <c r="F28" s="37"/>
    </row>
    <row r="29" spans="1:7" ht="21.75" customHeight="1" x14ac:dyDescent="0.2">
      <c r="E29" s="37"/>
      <c r="F29" s="37"/>
    </row>
    <row r="30" spans="1:7" ht="21.75" customHeight="1" x14ac:dyDescent="0.2">
      <c r="E30" s="37"/>
      <c r="F30" s="37"/>
    </row>
    <row r="31" spans="1:7" ht="24.75" customHeight="1" x14ac:dyDescent="0.2">
      <c r="E31" s="37"/>
      <c r="F31" s="37"/>
    </row>
    <row r="32" spans="1:7" ht="21.75" customHeight="1" x14ac:dyDescent="0.2">
      <c r="E32" s="37"/>
      <c r="F32" s="37"/>
    </row>
    <row r="33" spans="5:6" ht="21.75" customHeight="1" x14ac:dyDescent="0.2">
      <c r="E33" s="37"/>
      <c r="F33" s="37"/>
    </row>
    <row r="34" spans="5:6" ht="21.75" customHeight="1" x14ac:dyDescent="0.2">
      <c r="E34" s="37"/>
      <c r="F34" s="37"/>
    </row>
    <row r="35" spans="5:6" ht="24.75" customHeight="1" x14ac:dyDescent="0.2">
      <c r="E35" s="37"/>
      <c r="F35" s="37"/>
    </row>
    <row r="36" spans="5:6" ht="21.75" customHeight="1" x14ac:dyDescent="0.2">
      <c r="E36" s="37"/>
      <c r="F36" s="37"/>
    </row>
    <row r="37" spans="5:6" ht="21.75" customHeight="1" x14ac:dyDescent="0.2">
      <c r="E37" s="37"/>
      <c r="F37" s="37"/>
    </row>
    <row r="38" spans="5:6" ht="21.75" customHeight="1" x14ac:dyDescent="0.2">
      <c r="E38" s="37"/>
      <c r="F38" s="37"/>
    </row>
    <row r="39" spans="5:6" ht="24.75" customHeight="1" x14ac:dyDescent="0.2">
      <c r="E39" s="37"/>
      <c r="F39" s="37"/>
    </row>
    <row r="40" spans="5:6" ht="21.75" customHeight="1" x14ac:dyDescent="0.2">
      <c r="E40" s="37"/>
      <c r="F40" s="37"/>
    </row>
    <row r="41" spans="5:6" ht="21.75" customHeight="1" x14ac:dyDescent="0.2">
      <c r="E41" s="37"/>
      <c r="F41" s="37"/>
    </row>
    <row r="42" spans="5:6" ht="21.75" customHeight="1" x14ac:dyDescent="0.2">
      <c r="E42" s="37"/>
      <c r="F42" s="37"/>
    </row>
    <row r="43" spans="5:6" ht="12" customHeight="1" x14ac:dyDescent="0.2">
      <c r="E43" s="37"/>
      <c r="F43" s="37"/>
    </row>
    <row r="44" spans="5:6" ht="21.75" customHeight="1" x14ac:dyDescent="0.2">
      <c r="E44" s="37"/>
      <c r="F44" s="37"/>
    </row>
    <row r="45" spans="5:6" ht="21.75" customHeight="1" x14ac:dyDescent="0.2">
      <c r="E45" s="37"/>
      <c r="F45" s="37"/>
    </row>
    <row r="46" spans="5:6" ht="12" customHeight="1" x14ac:dyDescent="0.2">
      <c r="E46" s="37"/>
      <c r="F46" s="37"/>
    </row>
    <row r="47" spans="5:6" ht="24.75" customHeight="1" x14ac:dyDescent="0.2">
      <c r="E47" s="37"/>
      <c r="F47" s="37"/>
    </row>
    <row r="48" spans="5:6" ht="21.75" customHeight="1" x14ac:dyDescent="0.2">
      <c r="E48" s="37"/>
      <c r="F48" s="37"/>
    </row>
    <row r="49" spans="5:12" ht="21.75" customHeight="1" x14ac:dyDescent="0.2">
      <c r="E49" s="37"/>
      <c r="F49" s="37"/>
    </row>
    <row r="50" spans="5:12" ht="21.75" customHeight="1" x14ac:dyDescent="0.2">
      <c r="E50" s="37"/>
      <c r="F50" s="37"/>
    </row>
    <row r="51" spans="5:12" ht="21.75" customHeight="1" x14ac:dyDescent="0.2">
      <c r="E51" s="37"/>
      <c r="F51" s="37"/>
      <c r="H51" s="215"/>
    </row>
    <row r="52" spans="5:12" ht="21.75" customHeight="1" x14ac:dyDescent="0.2">
      <c r="E52" s="37"/>
      <c r="F52" s="37"/>
    </row>
    <row r="53" spans="5:12" ht="12" customHeight="1" x14ac:dyDescent="0.2">
      <c r="E53" s="37"/>
      <c r="F53" s="37"/>
    </row>
    <row r="54" spans="5:12" ht="24.75" customHeight="1" x14ac:dyDescent="0.2">
      <c r="E54" s="37"/>
      <c r="F54" s="37"/>
    </row>
    <row r="55" spans="5:12" ht="21.75" customHeight="1" x14ac:dyDescent="0.2">
      <c r="E55" s="37"/>
      <c r="F55" s="37"/>
    </row>
    <row r="56" spans="5:12" ht="21.75" customHeight="1" x14ac:dyDescent="0.2">
      <c r="E56" s="37"/>
      <c r="F56" s="37"/>
    </row>
    <row r="57" spans="5:12" ht="21.75" customHeight="1" x14ac:dyDescent="0.2">
      <c r="E57" s="37"/>
      <c r="F57" s="37"/>
    </row>
    <row r="58" spans="5:12" ht="24.75" customHeight="1" x14ac:dyDescent="0.2">
      <c r="E58" s="37"/>
      <c r="F58" s="37"/>
    </row>
    <row r="59" spans="5:12" ht="21.75" customHeight="1" x14ac:dyDescent="0.2">
      <c r="E59" s="37"/>
      <c r="F59" s="37"/>
    </row>
    <row r="60" spans="5:12" ht="29.25" customHeight="1" x14ac:dyDescent="0.2">
      <c r="E60" s="37"/>
      <c r="F60" s="37"/>
    </row>
    <row r="61" spans="5:12" ht="12" customHeight="1" x14ac:dyDescent="0.2">
      <c r="E61" s="37"/>
      <c r="F61" s="37"/>
    </row>
    <row r="62" spans="5:12" ht="21.75" customHeight="1" x14ac:dyDescent="0.2">
      <c r="E62" s="37"/>
      <c r="F62" s="37"/>
      <c r="G62" s="350"/>
      <c r="H62" s="350"/>
      <c r="I62" s="350"/>
      <c r="J62" s="350"/>
      <c r="K62" s="350"/>
      <c r="L62" s="350"/>
    </row>
    <row r="63" spans="5:12" ht="21.75" customHeight="1" x14ac:dyDescent="0.2">
      <c r="E63" s="37"/>
      <c r="F63" s="37"/>
      <c r="G63" s="350"/>
      <c r="H63" s="350"/>
      <c r="I63" s="350"/>
      <c r="J63" s="350"/>
      <c r="K63" s="350"/>
      <c r="L63" s="350"/>
    </row>
    <row r="64" spans="5:12" ht="24.75" customHeight="1" x14ac:dyDescent="0.2">
      <c r="E64" s="37"/>
      <c r="F64" s="37"/>
    </row>
    <row r="65" spans="1:7" ht="12.75" customHeight="1" x14ac:dyDescent="0.2">
      <c r="E65" s="37"/>
      <c r="F65" s="37"/>
      <c r="G65" s="65"/>
    </row>
    <row r="66" spans="1:7" ht="42.75" customHeight="1" x14ac:dyDescent="0.2">
      <c r="E66" s="37"/>
      <c r="F66" s="37"/>
      <c r="G66" s="230"/>
    </row>
    <row r="67" spans="1:7" ht="15" customHeight="1" x14ac:dyDescent="0.2">
      <c r="E67" s="37"/>
      <c r="F67" s="37"/>
      <c r="G67" s="230"/>
    </row>
    <row r="68" spans="1:7" ht="15" customHeight="1" x14ac:dyDescent="0.2">
      <c r="E68" s="37"/>
      <c r="F68" s="37"/>
    </row>
    <row r="69" spans="1:7" ht="15" customHeight="1" x14ac:dyDescent="0.2">
      <c r="E69" s="37"/>
      <c r="F69" s="37"/>
      <c r="G69" s="230"/>
    </row>
    <row r="70" spans="1:7" ht="28.5" customHeight="1" x14ac:dyDescent="0.2">
      <c r="E70" s="37"/>
      <c r="F70" s="37"/>
      <c r="G70" s="217"/>
    </row>
    <row r="71" spans="1:7" ht="15" customHeight="1" x14ac:dyDescent="0.2">
      <c r="E71" s="37"/>
      <c r="F71" s="37"/>
      <c r="G71" s="227"/>
    </row>
    <row r="72" spans="1:7" ht="15" customHeight="1" x14ac:dyDescent="0.2">
      <c r="E72" s="37"/>
      <c r="F72" s="37"/>
      <c r="G72" s="227"/>
    </row>
    <row r="73" spans="1:7" ht="12.75" customHeight="1" x14ac:dyDescent="0.2">
      <c r="E73" s="37"/>
      <c r="F73" s="37"/>
    </row>
    <row r="74" spans="1:7" ht="12.75" customHeight="1" x14ac:dyDescent="0.2">
      <c r="E74" s="37"/>
      <c r="F74" s="37"/>
    </row>
    <row r="75" spans="1:7" ht="12.75" customHeight="1" x14ac:dyDescent="0.2">
      <c r="E75" s="37"/>
      <c r="F75" s="37"/>
    </row>
    <row r="76" spans="1:7" ht="12.75" customHeight="1" x14ac:dyDescent="0.2">
      <c r="E76" s="37"/>
      <c r="F76" s="37"/>
    </row>
    <row r="77" spans="1:7" ht="15" customHeight="1" x14ac:dyDescent="0.2">
      <c r="A77" s="222"/>
      <c r="B77"/>
    </row>
    <row r="78" spans="1:7" ht="15.75" customHeight="1" x14ac:dyDescent="0.2">
      <c r="A78" s="223"/>
      <c r="B78"/>
      <c r="C78"/>
      <c r="D78"/>
      <c r="E78"/>
      <c r="F78"/>
    </row>
  </sheetData>
  <mergeCells count="6">
    <mergeCell ref="G62:L63"/>
    <mergeCell ref="A1:F2"/>
    <mergeCell ref="B4:F4"/>
    <mergeCell ref="B12:E12"/>
    <mergeCell ref="B13:E13"/>
    <mergeCell ref="A18:C18"/>
  </mergeCells>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W29"/>
  <sheetViews>
    <sheetView topLeftCell="A4" zoomScale="75" zoomScaleNormal="75" workbookViewId="0">
      <selection activeCell="K17" sqref="K17"/>
    </sheetView>
  </sheetViews>
  <sheetFormatPr defaultColWidth="8.5703125" defaultRowHeight="12.75" x14ac:dyDescent="0.2"/>
  <cols>
    <col min="1" max="1" width="3.85546875" customWidth="1"/>
    <col min="2" max="2" width="30.5703125" customWidth="1"/>
    <col min="3" max="3" width="12.42578125" customWidth="1"/>
    <col min="4" max="4" width="11.42578125" customWidth="1"/>
    <col min="5" max="6" width="12.42578125" customWidth="1"/>
    <col min="7" max="7" width="13.85546875" customWidth="1"/>
    <col min="8" max="10" width="12.42578125" customWidth="1"/>
    <col min="11" max="15" width="9.7109375" customWidth="1"/>
    <col min="17" max="17" width="9.42578125" customWidth="1"/>
    <col min="18" max="18" width="12.5703125" customWidth="1"/>
    <col min="32" max="32" width="64.5703125" customWidth="1"/>
  </cols>
  <sheetData>
    <row r="1" spans="2:14" ht="12.75" customHeight="1" x14ac:dyDescent="0.25">
      <c r="N1" s="166"/>
    </row>
    <row r="2" spans="2:14" ht="12.75" customHeight="1" x14ac:dyDescent="0.25">
      <c r="N2" s="166"/>
    </row>
    <row r="3" spans="2:14" ht="15" customHeight="1" x14ac:dyDescent="0.25">
      <c r="N3" s="166"/>
    </row>
    <row r="4" spans="2:14" ht="12.75" customHeight="1" x14ac:dyDescent="0.2"/>
    <row r="5" spans="2:14" ht="12.75" customHeight="1" x14ac:dyDescent="0.2"/>
    <row r="6" spans="2:14" ht="12.75" customHeight="1" x14ac:dyDescent="0.2"/>
    <row r="7" spans="2:14" ht="12.75" customHeight="1" x14ac:dyDescent="0.2"/>
    <row r="8" spans="2:14" ht="46.5" customHeight="1" x14ac:dyDescent="0.2">
      <c r="B8" s="334" t="s">
        <v>3651</v>
      </c>
      <c r="C8" s="334"/>
      <c r="D8" s="334"/>
      <c r="E8" s="334"/>
      <c r="F8" s="334"/>
      <c r="G8" s="334"/>
      <c r="H8" s="334"/>
    </row>
    <row r="9" spans="2:14" ht="29.25" customHeight="1" x14ac:dyDescent="0.2">
      <c r="B9" s="300" t="s">
        <v>3652</v>
      </c>
      <c r="C9" s="300"/>
      <c r="D9" s="300"/>
      <c r="E9" s="300"/>
      <c r="F9" s="300"/>
      <c r="G9" s="300"/>
      <c r="H9" s="300"/>
      <c r="N9" s="167"/>
    </row>
    <row r="10" spans="2:14" ht="12.75" customHeight="1" x14ac:dyDescent="0.2">
      <c r="D10" s="64"/>
    </row>
    <row r="11" spans="2:14" ht="12.75" customHeight="1" x14ac:dyDescent="0.2">
      <c r="D11" s="64"/>
    </row>
    <row r="12" spans="2:14" ht="12.75" customHeight="1" x14ac:dyDescent="0.2">
      <c r="G12" s="64"/>
    </row>
    <row r="13" spans="2:14" ht="12.75" customHeight="1" x14ac:dyDescent="0.2">
      <c r="B13" s="231" t="s">
        <v>3653</v>
      </c>
      <c r="G13" s="64"/>
    </row>
    <row r="14" spans="2:14" ht="15.75" customHeight="1" x14ac:dyDescent="0.2">
      <c r="B14" s="354" t="str">
        <f>'Articolazione della candidatura'!B16</f>
        <v>Iniziative formative aziendali e settoriali di aggiornamento</v>
      </c>
      <c r="C14" s="354"/>
      <c r="D14" s="354"/>
      <c r="E14" s="354"/>
      <c r="F14" s="354"/>
      <c r="G14" s="354"/>
    </row>
    <row r="15" spans="2:14" ht="12.75" customHeight="1" x14ac:dyDescent="0.2">
      <c r="G15" s="64"/>
    </row>
    <row r="16" spans="2:14" ht="12.75" customHeight="1" x14ac:dyDescent="0.2">
      <c r="B16" s="351" t="s">
        <v>4737</v>
      </c>
      <c r="C16" s="351"/>
    </row>
    <row r="17" spans="1:49" ht="24.75" customHeight="1" x14ac:dyDescent="0.2">
      <c r="B17" s="324">
        <f>'Dati sintetici Operazione'!C12</f>
        <v>0</v>
      </c>
      <c r="C17" s="324"/>
      <c r="D17" s="324"/>
      <c r="E17" s="324"/>
      <c r="F17" s="324"/>
      <c r="G17" s="324"/>
      <c r="H17" s="169"/>
      <c r="I17" s="169"/>
      <c r="J17" s="169"/>
    </row>
    <row r="18" spans="1:49" ht="14.25" customHeight="1" x14ac:dyDescent="0.2">
      <c r="B18" s="150"/>
      <c r="C18" s="150"/>
      <c r="D18" s="150"/>
      <c r="E18" s="150"/>
      <c r="F18" s="150"/>
      <c r="G18" s="150"/>
      <c r="H18" s="150"/>
      <c r="I18" s="150"/>
      <c r="J18" s="150"/>
    </row>
    <row r="19" spans="1:49" ht="18" customHeight="1" x14ac:dyDescent="0.2">
      <c r="B19" s="351" t="s">
        <v>3654</v>
      </c>
      <c r="C19" s="351"/>
      <c r="D19" s="150"/>
      <c r="E19" s="150"/>
      <c r="F19" s="150"/>
      <c r="G19" s="150"/>
      <c r="H19" s="150"/>
      <c r="I19" s="150"/>
      <c r="J19" s="232"/>
    </row>
    <row r="20" spans="1:49" ht="26.25" customHeight="1" x14ac:dyDescent="0.2">
      <c r="B20" s="298">
        <f>'Dati sintetici Operazione'!C5</f>
        <v>0</v>
      </c>
      <c r="C20" s="298"/>
      <c r="D20" s="298"/>
      <c r="E20" s="298"/>
      <c r="F20" s="298"/>
      <c r="G20" s="298"/>
      <c r="H20" s="202"/>
      <c r="I20" s="202"/>
      <c r="J20" s="202"/>
    </row>
    <row r="21" spans="1:49" ht="12.75" customHeight="1" x14ac:dyDescent="0.2">
      <c r="H21" s="173"/>
      <c r="I21" s="173"/>
      <c r="J21" s="173"/>
      <c r="K21" s="173"/>
      <c r="L21" s="173"/>
    </row>
    <row r="22" spans="1:49" ht="53.25" customHeight="1" x14ac:dyDescent="0.2">
      <c r="A22" s="352" t="s">
        <v>4738</v>
      </c>
      <c r="B22" s="352"/>
      <c r="C22" s="233" t="s">
        <v>4739</v>
      </c>
      <c r="D22" s="233" t="s">
        <v>4740</v>
      </c>
      <c r="E22" s="233" t="s">
        <v>4741</v>
      </c>
      <c r="F22" s="234">
        <f>'Dati sintetici Operazione'!C12</f>
        <v>0</v>
      </c>
      <c r="G22" s="234">
        <f>'Dati sintetici Operazione'!C24</f>
        <v>0</v>
      </c>
      <c r="H22" s="234">
        <f>'Dati sintetici Operazione'!C25</f>
        <v>0</v>
      </c>
      <c r="I22" s="234">
        <f>'Dati sintetici Operazione'!C26</f>
        <v>0</v>
      </c>
      <c r="J22" s="234">
        <f>'Dati sintetici Operazione'!C27</f>
        <v>0</v>
      </c>
      <c r="K22" s="234">
        <f>'Dati sintetici Operazione'!C28</f>
        <v>0</v>
      </c>
      <c r="L22" s="234">
        <f>'Dati sintetici Operazione'!C29</f>
        <v>0</v>
      </c>
      <c r="M22" s="234">
        <f>'Dati sintetici Operazione'!C30</f>
        <v>0</v>
      </c>
      <c r="N22" s="234">
        <f>'Dati sintetici Operazione'!C31</f>
        <v>0</v>
      </c>
      <c r="O22" s="234">
        <f>'Dati sintetici Operazione'!C32</f>
        <v>0</v>
      </c>
      <c r="P22" s="234">
        <f>'Dati sintetici Operazione'!C33</f>
        <v>0</v>
      </c>
      <c r="Q22" s="234">
        <f>'Dati sintetici Operazione'!C34</f>
        <v>0</v>
      </c>
      <c r="R22" s="234">
        <f>'Dati sintetici Operazione'!C35</f>
        <v>0</v>
      </c>
      <c r="S22" s="234">
        <f>'Dati sintetici Operazione'!C36</f>
        <v>0</v>
      </c>
      <c r="T22" s="234">
        <f>'Dati sintetici Operazione'!C37</f>
        <v>0</v>
      </c>
      <c r="U22" s="234">
        <f>'Dati sintetici Operazione'!C38</f>
        <v>0</v>
      </c>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row>
    <row r="23" spans="1:49" ht="22.5" customHeight="1" x14ac:dyDescent="0.2">
      <c r="A23" s="235">
        <v>1</v>
      </c>
      <c r="B23" s="234">
        <f>'Articolazione della candidatura'!F16</f>
        <v>0</v>
      </c>
      <c r="C23" s="236">
        <f>'Dati Operazione'!H23</f>
        <v>0</v>
      </c>
      <c r="D23" s="237" t="e">
        <f>C23/C28*100</f>
        <v>#DIV/0!</v>
      </c>
      <c r="E23" s="238">
        <f>'Ucs Prog 1'!F12</f>
        <v>0</v>
      </c>
      <c r="F23" s="239"/>
      <c r="G23" s="239"/>
      <c r="H23" s="239"/>
      <c r="I23" s="239"/>
      <c r="J23" s="239"/>
      <c r="K23" s="239"/>
      <c r="L23" s="239"/>
      <c r="M23" s="239"/>
      <c r="N23" s="239"/>
      <c r="O23" s="239"/>
      <c r="P23" s="239"/>
      <c r="Q23" s="239"/>
      <c r="R23" s="239"/>
      <c r="S23" s="239"/>
      <c r="T23" s="239"/>
      <c r="U23" s="23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row>
    <row r="24" spans="1:49" ht="22.5" customHeight="1" x14ac:dyDescent="0.2">
      <c r="A24" s="235">
        <v>2</v>
      </c>
      <c r="B24" s="234">
        <f>'Articolazione della candidatura'!F17</f>
        <v>0</v>
      </c>
      <c r="C24" s="236">
        <f>'Dati Operazione'!H24</f>
        <v>0</v>
      </c>
      <c r="D24" s="237" t="e">
        <f>C24/C28*100</f>
        <v>#DIV/0!</v>
      </c>
      <c r="E24" s="238">
        <f>'Ucs Prog 2'!F12</f>
        <v>0</v>
      </c>
      <c r="F24" s="239"/>
      <c r="G24" s="239"/>
      <c r="H24" s="239"/>
      <c r="I24" s="239"/>
      <c r="J24" s="239"/>
      <c r="K24" s="239"/>
      <c r="L24" s="239"/>
      <c r="M24" s="239"/>
      <c r="N24" s="239"/>
      <c r="O24" s="239"/>
      <c r="P24" s="239"/>
      <c r="Q24" s="239"/>
      <c r="R24" s="239"/>
      <c r="S24" s="239"/>
      <c r="T24" s="239"/>
      <c r="U24" s="239"/>
      <c r="V24" s="29"/>
      <c r="W24" s="29"/>
      <c r="X24" s="29"/>
      <c r="Y24" s="286" t="s">
        <v>4742</v>
      </c>
      <c r="Z24" s="286"/>
      <c r="AA24" s="286"/>
      <c r="AB24" s="286"/>
      <c r="AC24" s="286"/>
      <c r="AD24" s="286"/>
      <c r="AE24" s="286"/>
      <c r="AF24" s="286"/>
      <c r="AG24" s="29"/>
      <c r="AH24" s="29"/>
      <c r="AI24" s="29"/>
      <c r="AJ24" s="29"/>
      <c r="AK24" s="29"/>
      <c r="AL24" s="29"/>
      <c r="AM24" s="29"/>
      <c r="AN24" s="29"/>
      <c r="AO24" s="29"/>
      <c r="AP24" s="29"/>
      <c r="AQ24" s="29"/>
      <c r="AR24" s="29"/>
      <c r="AS24" s="29"/>
      <c r="AT24" s="29"/>
      <c r="AU24" s="29"/>
      <c r="AV24" s="29"/>
      <c r="AW24" s="29"/>
    </row>
    <row r="25" spans="1:49" ht="22.5" customHeight="1" x14ac:dyDescent="0.2">
      <c r="A25" s="235">
        <v>3</v>
      </c>
      <c r="B25" s="234">
        <f>'Articolazione della candidatura'!F18</f>
        <v>0</v>
      </c>
      <c r="C25" s="236">
        <f>'Dati Operazione'!H25</f>
        <v>0</v>
      </c>
      <c r="D25" s="237" t="e">
        <f>C25/C28*100</f>
        <v>#DIV/0!</v>
      </c>
      <c r="E25" s="238">
        <f>'Ucs Prog 3'!F12</f>
        <v>0</v>
      </c>
      <c r="F25" s="239"/>
      <c r="G25" s="239"/>
      <c r="H25" s="239"/>
      <c r="I25" s="239"/>
      <c r="J25" s="239"/>
      <c r="K25" s="239"/>
      <c r="L25" s="239"/>
      <c r="M25" s="239"/>
      <c r="N25" s="239"/>
      <c r="O25" s="239"/>
      <c r="P25" s="239"/>
      <c r="Q25" s="239"/>
      <c r="R25" s="239"/>
      <c r="S25" s="239"/>
      <c r="T25" s="239"/>
      <c r="U25" s="239"/>
      <c r="V25" s="29"/>
      <c r="W25" s="29"/>
      <c r="X25" s="29"/>
      <c r="Y25" s="286"/>
      <c r="Z25" s="286"/>
      <c r="AA25" s="286"/>
      <c r="AB25" s="286"/>
      <c r="AC25" s="286"/>
      <c r="AD25" s="286"/>
      <c r="AE25" s="286"/>
      <c r="AF25" s="286"/>
      <c r="AG25" s="29"/>
      <c r="AH25" s="29"/>
      <c r="AI25" s="29"/>
      <c r="AJ25" s="29"/>
      <c r="AK25" s="29"/>
      <c r="AL25" s="29"/>
      <c r="AM25" s="29"/>
      <c r="AN25" s="29"/>
      <c r="AO25" s="29"/>
      <c r="AP25" s="29"/>
      <c r="AQ25" s="29"/>
      <c r="AR25" s="29"/>
      <c r="AS25" s="29"/>
      <c r="AT25" s="29"/>
      <c r="AU25" s="29"/>
      <c r="AV25" s="29"/>
      <c r="AW25" s="29"/>
    </row>
    <row r="26" spans="1:49" ht="22.5" customHeight="1" x14ac:dyDescent="0.2">
      <c r="A26" s="235">
        <v>4</v>
      </c>
      <c r="B26" s="234">
        <f>'Articolazione della candidatura'!F19</f>
        <v>0</v>
      </c>
      <c r="C26" s="236">
        <f>'Dati Operazione'!H26</f>
        <v>0</v>
      </c>
      <c r="D26" s="237" t="e">
        <f>C26/C28*100</f>
        <v>#DIV/0!</v>
      </c>
      <c r="E26" s="238">
        <f>'Ucs Prog 4'!F12</f>
        <v>0</v>
      </c>
      <c r="F26" s="239"/>
      <c r="G26" s="239"/>
      <c r="H26" s="239"/>
      <c r="I26" s="239"/>
      <c r="J26" s="239"/>
      <c r="K26" s="239"/>
      <c r="L26" s="239"/>
      <c r="M26" s="239"/>
      <c r="N26" s="239"/>
      <c r="O26" s="239"/>
      <c r="P26" s="239"/>
      <c r="Q26" s="239"/>
      <c r="R26" s="239"/>
      <c r="S26" s="239"/>
      <c r="T26" s="239"/>
      <c r="U26" s="239"/>
      <c r="V26" s="29"/>
      <c r="W26" s="29"/>
      <c r="X26" s="29"/>
      <c r="Y26" s="286"/>
      <c r="Z26" s="286"/>
      <c r="AA26" s="286"/>
      <c r="AB26" s="286"/>
      <c r="AC26" s="286"/>
      <c r="AD26" s="286"/>
      <c r="AE26" s="286"/>
      <c r="AF26" s="286"/>
      <c r="AG26" s="29"/>
      <c r="AH26" s="29"/>
      <c r="AI26" s="29"/>
      <c r="AJ26" s="29"/>
      <c r="AK26" s="29"/>
      <c r="AL26" s="29"/>
      <c r="AM26" s="29"/>
      <c r="AN26" s="29"/>
      <c r="AO26" s="29"/>
      <c r="AP26" s="29"/>
      <c r="AQ26" s="29"/>
      <c r="AR26" s="29"/>
      <c r="AS26" s="29"/>
      <c r="AT26" s="29"/>
      <c r="AU26" s="29"/>
      <c r="AV26" s="29"/>
      <c r="AW26" s="29"/>
    </row>
    <row r="27" spans="1:49" ht="22.5" customHeight="1" x14ac:dyDescent="0.2">
      <c r="A27" s="235">
        <v>5</v>
      </c>
      <c r="B27" s="234">
        <f>'Articolazione della candidatura'!F20</f>
        <v>0</v>
      </c>
      <c r="C27" s="236">
        <f>'Dati Operazione'!H27</f>
        <v>0</v>
      </c>
      <c r="D27" s="237" t="e">
        <f>C27/C28*100</f>
        <v>#DIV/0!</v>
      </c>
      <c r="E27" s="238">
        <f>'Ucs Prog 5'!F12</f>
        <v>0</v>
      </c>
      <c r="F27" s="239"/>
      <c r="G27" s="239"/>
      <c r="H27" s="239"/>
      <c r="I27" s="239"/>
      <c r="J27" s="239"/>
      <c r="K27" s="239"/>
      <c r="L27" s="239"/>
      <c r="M27" s="239"/>
      <c r="N27" s="239"/>
      <c r="O27" s="239"/>
      <c r="P27" s="239"/>
      <c r="Q27" s="239"/>
      <c r="R27" s="239"/>
      <c r="S27" s="239"/>
      <c r="T27" s="239"/>
      <c r="U27" s="23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row>
    <row r="28" spans="1:49" ht="22.5" customHeight="1" x14ac:dyDescent="0.2">
      <c r="A28" s="240"/>
      <c r="B28" s="241" t="s">
        <v>4743</v>
      </c>
      <c r="C28" s="236">
        <f t="shared" ref="C28:U28" si="0">SUM(C23:C27)</f>
        <v>0</v>
      </c>
      <c r="D28" s="237" t="e">
        <f t="shared" si="0"/>
        <v>#DIV/0!</v>
      </c>
      <c r="E28" s="238">
        <f t="shared" si="0"/>
        <v>0</v>
      </c>
      <c r="F28" s="238">
        <f t="shared" si="0"/>
        <v>0</v>
      </c>
      <c r="G28" s="238">
        <f t="shared" si="0"/>
        <v>0</v>
      </c>
      <c r="H28" s="238">
        <f t="shared" si="0"/>
        <v>0</v>
      </c>
      <c r="I28" s="238">
        <f t="shared" si="0"/>
        <v>0</v>
      </c>
      <c r="J28" s="238">
        <f t="shared" si="0"/>
        <v>0</v>
      </c>
      <c r="K28" s="238">
        <f t="shared" si="0"/>
        <v>0</v>
      </c>
      <c r="L28" s="238">
        <f t="shared" si="0"/>
        <v>0</v>
      </c>
      <c r="M28" s="238">
        <f t="shared" si="0"/>
        <v>0</v>
      </c>
      <c r="N28" s="238">
        <f t="shared" si="0"/>
        <v>0</v>
      </c>
      <c r="O28" s="238">
        <f t="shared" si="0"/>
        <v>0</v>
      </c>
      <c r="P28" s="238">
        <f t="shared" si="0"/>
        <v>0</v>
      </c>
      <c r="Q28" s="238">
        <f t="shared" si="0"/>
        <v>0</v>
      </c>
      <c r="R28" s="238">
        <f t="shared" si="0"/>
        <v>0</v>
      </c>
      <c r="S28" s="238">
        <f t="shared" si="0"/>
        <v>0</v>
      </c>
      <c r="T28" s="238">
        <f t="shared" si="0"/>
        <v>0</v>
      </c>
      <c r="U28" s="238">
        <f t="shared" si="0"/>
        <v>0</v>
      </c>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row>
    <row r="29" spans="1:49" ht="22.5" customHeight="1" x14ac:dyDescent="0.2">
      <c r="A29" s="242"/>
      <c r="B29" s="353" t="s">
        <v>4744</v>
      </c>
      <c r="C29" s="353"/>
      <c r="D29" s="353"/>
      <c r="E29" s="353"/>
      <c r="F29" s="237" t="e">
        <f t="shared" ref="F29:U29" si="1">F28/$C$28*100</f>
        <v>#DIV/0!</v>
      </c>
      <c r="G29" s="237" t="e">
        <f t="shared" si="1"/>
        <v>#DIV/0!</v>
      </c>
      <c r="H29" s="237" t="e">
        <f t="shared" si="1"/>
        <v>#DIV/0!</v>
      </c>
      <c r="I29" s="237" t="e">
        <f t="shared" si="1"/>
        <v>#DIV/0!</v>
      </c>
      <c r="J29" s="237" t="e">
        <f t="shared" si="1"/>
        <v>#DIV/0!</v>
      </c>
      <c r="K29" s="237" t="e">
        <f t="shared" si="1"/>
        <v>#DIV/0!</v>
      </c>
      <c r="L29" s="237" t="e">
        <f t="shared" si="1"/>
        <v>#DIV/0!</v>
      </c>
      <c r="M29" s="237" t="e">
        <f t="shared" si="1"/>
        <v>#DIV/0!</v>
      </c>
      <c r="N29" s="237" t="e">
        <f t="shared" si="1"/>
        <v>#DIV/0!</v>
      </c>
      <c r="O29" s="237" t="e">
        <f t="shared" si="1"/>
        <v>#DIV/0!</v>
      </c>
      <c r="P29" s="237" t="e">
        <f t="shared" si="1"/>
        <v>#DIV/0!</v>
      </c>
      <c r="Q29" s="237" t="e">
        <f t="shared" si="1"/>
        <v>#DIV/0!</v>
      </c>
      <c r="R29" s="237" t="e">
        <f t="shared" si="1"/>
        <v>#DIV/0!</v>
      </c>
      <c r="S29" s="237" t="e">
        <f t="shared" si="1"/>
        <v>#DIV/0!</v>
      </c>
      <c r="T29" s="237" t="e">
        <f t="shared" si="1"/>
        <v>#DIV/0!</v>
      </c>
      <c r="U29" s="237" t="e">
        <f t="shared" si="1"/>
        <v>#DIV/0!</v>
      </c>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row>
  </sheetData>
  <mergeCells count="10">
    <mergeCell ref="B8:H8"/>
    <mergeCell ref="B9:H9"/>
    <mergeCell ref="B14:G14"/>
    <mergeCell ref="B16:C16"/>
    <mergeCell ref="B17:G17"/>
    <mergeCell ref="B19:C19"/>
    <mergeCell ref="B20:G20"/>
    <mergeCell ref="A22:B22"/>
    <mergeCell ref="Y24:AF26"/>
    <mergeCell ref="B29:E29"/>
  </mergeCells>
  <conditionalFormatting sqref="B14">
    <cfRule type="cellIs" dxfId="4" priority="3" operator="equal">
      <formula>0</formula>
    </cfRule>
  </conditionalFormatting>
  <conditionalFormatting sqref="B17 B20">
    <cfRule type="cellIs" dxfId="3" priority="4" operator="equal">
      <formula>0</formula>
    </cfRule>
  </conditionalFormatting>
  <conditionalFormatting sqref="B23:B27">
    <cfRule type="cellIs" dxfId="2" priority="5" operator="equal">
      <formula>0</formula>
    </cfRule>
  </conditionalFormatting>
  <conditionalFormatting sqref="F22:U22">
    <cfRule type="cellIs" dxfId="1" priority="2" operator="equal">
      <formula>0</formula>
    </cfRule>
  </conditionalFormatting>
  <pageMargins left="0.23958333333333301" right="0.20902777777777801" top="0.49444444444444402" bottom="0.40486111111111101" header="0.25694444444444398" footer="0.16736111111111099"/>
  <pageSetup paperSize="9" firstPageNumber="0" orientation="portrait" horizontalDpi="300" verticalDpi="300"/>
  <headerFooter>
    <oddHeader>&amp;C&amp;A</oddHeader>
    <oddFooter>&amp;CPage &amp;P</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8"/>
  <sheetViews>
    <sheetView zoomScale="75" zoomScaleNormal="75" workbookViewId="0">
      <selection activeCell="H7" sqref="H7"/>
    </sheetView>
  </sheetViews>
  <sheetFormatPr defaultColWidth="11.28515625" defaultRowHeight="12.75" x14ac:dyDescent="0.2"/>
  <cols>
    <col min="1" max="1" width="11.42578125" customWidth="1"/>
    <col min="2" max="2" width="36.42578125" customWidth="1"/>
    <col min="3" max="4" width="31" customWidth="1"/>
    <col min="5" max="5" width="30.5703125" customWidth="1"/>
    <col min="6" max="6" width="8.42578125" customWidth="1"/>
    <col min="7" max="7" width="20.7109375" customWidth="1"/>
    <col min="8" max="8" width="25.42578125" customWidth="1"/>
    <col min="9" max="9" width="14.85546875" customWidth="1"/>
    <col min="10" max="10" width="12.42578125" customWidth="1"/>
    <col min="11" max="11" width="13.42578125" customWidth="1"/>
    <col min="12" max="12" width="21.85546875" customWidth="1"/>
    <col min="13" max="13" width="15.42578125" customWidth="1"/>
  </cols>
  <sheetData>
    <row r="1" spans="1:13" ht="57" customHeight="1" x14ac:dyDescent="0.2">
      <c r="A1" s="243" t="s">
        <v>59</v>
      </c>
      <c r="B1" s="243" t="s">
        <v>4745</v>
      </c>
      <c r="C1" s="243" t="s">
        <v>4746</v>
      </c>
      <c r="D1" s="243" t="s">
        <v>4747</v>
      </c>
      <c r="E1" s="243" t="s">
        <v>4748</v>
      </c>
      <c r="F1" s="243" t="s">
        <v>37</v>
      </c>
      <c r="G1" s="243" t="s">
        <v>3638</v>
      </c>
      <c r="H1" s="243" t="s">
        <v>3639</v>
      </c>
      <c r="I1" s="243" t="s">
        <v>4749</v>
      </c>
      <c r="J1" s="243" t="s">
        <v>4750</v>
      </c>
      <c r="K1" s="243" t="s">
        <v>4751</v>
      </c>
      <c r="L1" s="243" t="s">
        <v>4752</v>
      </c>
      <c r="M1" s="243" t="s">
        <v>4753</v>
      </c>
    </row>
    <row r="2" spans="1:13" ht="52.5" customHeight="1" x14ac:dyDescent="0.2">
      <c r="A2" s="244">
        <f>'Dati sintetici Operazione'!C8</f>
        <v>0</v>
      </c>
      <c r="B2" s="245">
        <f>'Dati sintetici Operazione'!C12</f>
        <v>0</v>
      </c>
      <c r="C2" s="245">
        <f>'Dati anagrafici partner'!D7</f>
        <v>0</v>
      </c>
      <c r="D2" s="246">
        <f>'Dati imprese beneficiarie'!B19</f>
        <v>0</v>
      </c>
      <c r="E2" s="246">
        <f>'Dati imprese beneficiarie'!B43</f>
        <v>0</v>
      </c>
      <c r="F2" s="247">
        <f>Priorità!G24</f>
        <v>0</v>
      </c>
      <c r="G2" s="248" t="str">
        <f>'Dati Operazione'!A14</f>
        <v>Iniziative formative aziendali e settoriali di aggiornamento</v>
      </c>
      <c r="H2" s="244">
        <f>'Dati sintetici Operazione'!C5</f>
        <v>0</v>
      </c>
      <c r="I2" s="355">
        <f>'Articolazione della candidatura'!C24</f>
        <v>0</v>
      </c>
      <c r="J2" s="249">
        <f>'Articolazione della candidatura'!C27</f>
        <v>0</v>
      </c>
      <c r="K2" s="250">
        <f>'Dati Operazione'!H29</f>
        <v>0</v>
      </c>
      <c r="L2" s="246">
        <f>'Articolazione della candidatura'!F16</f>
        <v>0</v>
      </c>
      <c r="M2" s="250">
        <f>'Ucs Prog 1'!F10</f>
        <v>0</v>
      </c>
    </row>
    <row r="3" spans="1:13" ht="57.75" customHeight="1" x14ac:dyDescent="0.2">
      <c r="A3" s="251"/>
      <c r="B3" s="251"/>
      <c r="C3" s="252">
        <f>'Dati anagrafici partner'!D37</f>
        <v>0</v>
      </c>
      <c r="D3" s="171">
        <f>'Dati imprese beneficiarie'!B68</f>
        <v>0</v>
      </c>
      <c r="E3" s="171">
        <f>'Dati imprese beneficiarie'!B92</f>
        <v>0</v>
      </c>
      <c r="F3" s="356"/>
      <c r="G3" s="251"/>
      <c r="H3" s="251"/>
      <c r="I3" s="355"/>
      <c r="J3" s="251"/>
      <c r="K3" s="251"/>
      <c r="L3" s="171">
        <f>'Articolazione della candidatura'!F17</f>
        <v>0</v>
      </c>
      <c r="M3" s="254">
        <f>'Ucs Prog 2'!F10</f>
        <v>0</v>
      </c>
    </row>
    <row r="4" spans="1:13" ht="39.75" customHeight="1" x14ac:dyDescent="0.2">
      <c r="A4" s="251"/>
      <c r="B4" s="251"/>
      <c r="C4" s="252">
        <f>'Dati anagrafici partner'!D66</f>
        <v>0</v>
      </c>
      <c r="D4" s="171">
        <f>'Dati imprese beneficiarie'!B116</f>
        <v>0</v>
      </c>
      <c r="E4" s="171">
        <f>'Dati imprese beneficiarie'!B140</f>
        <v>0</v>
      </c>
      <c r="F4" s="356"/>
      <c r="G4" s="251"/>
      <c r="H4" s="251"/>
      <c r="I4" s="251"/>
      <c r="J4" s="251"/>
      <c r="K4" s="251"/>
      <c r="L4" s="171">
        <f>'Articolazione della candidatura'!F18</f>
        <v>0</v>
      </c>
      <c r="M4" s="254">
        <f>'Ucs Prog 3'!F10</f>
        <v>0</v>
      </c>
    </row>
    <row r="5" spans="1:13" ht="39.75" customHeight="1" x14ac:dyDescent="0.2">
      <c r="A5" s="251"/>
      <c r="B5" s="251"/>
      <c r="C5" s="252">
        <f>'Dati anagrafici partner'!D97</f>
        <v>0</v>
      </c>
      <c r="D5" s="171">
        <f>'Dati imprese beneficiarie'!B164</f>
        <v>0</v>
      </c>
      <c r="E5" s="171">
        <f>'Dati imprese beneficiarie'!B188</f>
        <v>0</v>
      </c>
      <c r="F5" s="356"/>
      <c r="G5" s="251"/>
      <c r="H5" s="251"/>
      <c r="I5" s="251"/>
      <c r="J5" s="251"/>
      <c r="K5" s="251"/>
      <c r="L5" s="171">
        <f>'Articolazione della candidatura'!F19</f>
        <v>0</v>
      </c>
      <c r="M5" s="254">
        <f>'Ucs Prog 4'!F10</f>
        <v>0</v>
      </c>
    </row>
    <row r="6" spans="1:13" ht="39.75" customHeight="1" x14ac:dyDescent="0.2">
      <c r="A6" s="255"/>
      <c r="B6" s="255"/>
      <c r="C6" s="255"/>
      <c r="D6" s="253"/>
      <c r="E6" s="253"/>
      <c r="F6" s="356"/>
      <c r="G6" s="255"/>
      <c r="H6" s="255"/>
      <c r="I6" s="255"/>
      <c r="J6" s="255"/>
      <c r="K6" s="255"/>
      <c r="L6" s="171">
        <f>'Articolazione della candidatura'!F20</f>
        <v>0</v>
      </c>
      <c r="M6" s="256">
        <f>'Ucs Prog 5'!F10</f>
        <v>0</v>
      </c>
    </row>
    <row r="7" spans="1:13" ht="178.5" customHeight="1" x14ac:dyDescent="0.2">
      <c r="C7" s="357" t="s">
        <v>4754</v>
      </c>
      <c r="D7" s="357"/>
      <c r="E7" s="357"/>
    </row>
    <row r="8" spans="1:13" ht="14.25" customHeight="1" x14ac:dyDescent="0.2"/>
  </sheetData>
  <mergeCells count="3">
    <mergeCell ref="I2:I3"/>
    <mergeCell ref="F3:F6"/>
    <mergeCell ref="C7:E7"/>
  </mergeCells>
  <conditionalFormatting sqref="A2 F2:I2 B2:C3 D2:E5 L2:L6 C4:C5">
    <cfRule type="cellIs" dxfId="0" priority="2" operator="equal">
      <formula>0</formula>
    </cfRule>
  </conditionalFormatting>
  <pageMargins left="0.78749999999999998" right="0.78749999999999998" top="1.0249999999999999" bottom="1.0249999999999999" header="0.78749999999999998" footer="0.78749999999999998"/>
  <pageSetup paperSize="9" firstPageNumber="0" fitToHeight="2" orientation="portrait" horizontalDpi="300" verticalDpi="300"/>
  <headerFooter>
    <oddHeader>&amp;C&amp;A</oddHeader>
    <oddFooter>&amp;CPagina &amp;P</oddFooter>
  </headerFooter>
</worksheet>
</file>

<file path=docProps/app.xml><?xml version="1.0" encoding="utf-8"?>
<Properties xmlns="http://schemas.openxmlformats.org/officeDocument/2006/extended-properties" xmlns:vt="http://schemas.openxmlformats.org/officeDocument/2006/docPropsVTypes">
  <Template/>
  <TotalTime>2842</TotalTime>
  <Application>Microsoft Excel</Application>
  <DocSecurity>0</DocSecurity>
  <ScaleCrop>false</ScaleCrop>
  <HeadingPairs>
    <vt:vector size="4" baseType="variant">
      <vt:variant>
        <vt:lpstr>Fogli di lavoro</vt:lpstr>
      </vt:variant>
      <vt:variant>
        <vt:i4>17</vt:i4>
      </vt:variant>
      <vt:variant>
        <vt:lpstr>Intervalli denominati</vt:lpstr>
      </vt:variant>
      <vt:variant>
        <vt:i4>25</vt:i4>
      </vt:variant>
    </vt:vector>
  </HeadingPairs>
  <TitlesOfParts>
    <vt:vector size="42" baseType="lpstr">
      <vt:lpstr>ISTRUZIONI COMPILAZIONE, STAMPA</vt:lpstr>
      <vt:lpstr>Dati sintetici Operazione</vt:lpstr>
      <vt:lpstr>Dati anagrafici proponente</vt:lpstr>
      <vt:lpstr>Dati anagrafici partner</vt:lpstr>
      <vt:lpstr>Dati imprese beneficiarie</vt:lpstr>
      <vt:lpstr>Dati impresa unica</vt:lpstr>
      <vt:lpstr>Articolazione della candidatura</vt:lpstr>
      <vt:lpstr>Priorità</vt:lpstr>
      <vt:lpstr>Ripartiz All-Imprese-Prog</vt:lpstr>
      <vt:lpstr>Dati Operazione</vt:lpstr>
      <vt:lpstr>Ucs Prog 1</vt:lpstr>
      <vt:lpstr>Ucs Prog 2</vt:lpstr>
      <vt:lpstr>Ucs Prog 3</vt:lpstr>
      <vt:lpstr>Ucs Prog 4</vt:lpstr>
      <vt:lpstr>Ucs Prog 5</vt:lpstr>
      <vt:lpstr>Suddivisione prevent</vt:lpstr>
      <vt:lpstr>Riepilogo dati</vt:lpstr>
      <vt:lpstr>'Articolazione della candidatura'!Area_stampa</vt:lpstr>
      <vt:lpstr>'Dati anagrafici partner'!Area_stampa</vt:lpstr>
      <vt:lpstr>'Dati anagrafici proponente'!Area_stampa</vt:lpstr>
      <vt:lpstr>'Dati impresa unica'!Area_stampa</vt:lpstr>
      <vt:lpstr>'Dati imprese beneficiarie'!Area_stampa</vt:lpstr>
      <vt:lpstr>'Dati Operazione'!Area_stampa</vt:lpstr>
      <vt:lpstr>'Dati sintetici Operazione'!Area_stampa</vt:lpstr>
      <vt:lpstr>Priorità!Area_stampa</vt:lpstr>
      <vt:lpstr>'Riepilogo dati'!Area_stampa</vt:lpstr>
      <vt:lpstr>'Ripartiz All-Imprese-Prog'!Area_stampa</vt:lpstr>
      <vt:lpstr>'Suddivisione prevent'!Area_stampa</vt:lpstr>
      <vt:lpstr>'Ucs Prog 1'!Area_stampa</vt:lpstr>
      <vt:lpstr>'Ucs Prog 2'!Area_stampa</vt:lpstr>
      <vt:lpstr>'Ucs Prog 3'!Area_stampa</vt:lpstr>
      <vt:lpstr>'Ucs Prog 4'!Area_stampa</vt:lpstr>
      <vt:lpstr>'Ucs Prog 5'!Area_stampa</vt:lpstr>
      <vt:lpstr>'Articolazione della candidatura'!Excel_BuiltIn_Print_Area</vt:lpstr>
      <vt:lpstr>'Dati impresa unica'!Excel_BuiltIn_Print_Area</vt:lpstr>
      <vt:lpstr>'Riepilogo dati'!Excel_BuiltIn_Print_Area</vt:lpstr>
      <vt:lpstr>'Suddivisione prevent'!Excel_BuiltIn_Print_Area</vt:lpstr>
      <vt:lpstr>'Ucs Prog 1'!Excel_BuiltIn_Print_Area</vt:lpstr>
      <vt:lpstr>'Ucs Prog 2'!Excel_BuiltIn_Print_Area</vt:lpstr>
      <vt:lpstr>'Ucs Prog 3'!Excel_BuiltIn_Print_Area</vt:lpstr>
      <vt:lpstr>'Ucs Prog 4'!Excel_BuiltIn_Print_Area</vt:lpstr>
      <vt:lpstr>'Ucs Prog 5'!Excel_BuiltIn_Print_Area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Massimo Aliverti</dc:creator>
  <dc:description/>
  <cp:lastModifiedBy>Fabio Tringali</cp:lastModifiedBy>
  <cp:revision>370</cp:revision>
  <cp:lastPrinted>2021-01-26T13:15:23Z</cp:lastPrinted>
  <dcterms:created xsi:type="dcterms:W3CDTF">2018-07-26T12:38:46Z</dcterms:created>
  <dcterms:modified xsi:type="dcterms:W3CDTF">2025-04-28T14:22:09Z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